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прил 4.1" sheetId="4" r:id="rId1"/>
    <sheet name="прил 4" sheetId="3" r:id="rId2"/>
    <sheet name="прил 3 (АПП)" sheetId="1" r:id="rId3"/>
  </sheets>
  <definedNames>
    <definedName name="_xlnm.Print_Titles" localSheetId="2">'прил 3 (АПП)'!$A:$D,'прил 3 (АПП)'!$3:$6</definedName>
    <definedName name="_xlnm.Print_Area" localSheetId="2">'прил 3 (АПП)'!$A$1:$AD$104</definedName>
    <definedName name="_xlnm.Print_Area" localSheetId="1">'прил 4'!$A$1:$H$6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G6" i="3"/>
  <c r="H5" i="3"/>
  <c r="G5" i="3"/>
  <c r="H98" i="1"/>
  <c r="I98" i="1"/>
  <c r="J98" i="1"/>
  <c r="K98" i="1"/>
  <c r="L98" i="1"/>
  <c r="M98" i="1"/>
  <c r="N98" i="1"/>
  <c r="O98" i="1"/>
  <c r="P98" i="1"/>
  <c r="Q98" i="1"/>
  <c r="R98" i="1"/>
  <c r="G98" i="1"/>
  <c r="V98" i="1"/>
  <c r="W98" i="1"/>
  <c r="X98" i="1"/>
  <c r="Y98" i="1"/>
  <c r="Z98" i="1"/>
  <c r="AA98" i="1"/>
  <c r="AB98" i="1"/>
  <c r="AC98" i="1"/>
  <c r="AD98" i="1"/>
  <c r="U98" i="1"/>
  <c r="T98" i="1"/>
  <c r="S98" i="1"/>
</calcChain>
</file>

<file path=xl/sharedStrings.xml><?xml version="1.0" encoding="utf-8"?>
<sst xmlns="http://schemas.openxmlformats.org/spreadsheetml/2006/main" count="285" uniqueCount="237">
  <si>
    <t>Медицинские организации</t>
  </si>
  <si>
    <t>Амбулаторно-поликлиническая помощь</t>
  </si>
  <si>
    <t>Скорая медицинская помощь</t>
  </si>
  <si>
    <t>При заболеваниях</t>
  </si>
  <si>
    <t>В Центрах здоровья</t>
  </si>
  <si>
    <t xml:space="preserve">Диспансеризация взрослого населения I этап и профосмотры </t>
  </si>
  <si>
    <t xml:space="preserve">Диспансеризация взрослого населения II этап  </t>
  </si>
  <si>
    <t>Профилактические медицинские осмотры несовершеннолетних, диспансеризация детей сирот</t>
  </si>
  <si>
    <t>МРФ</t>
  </si>
  <si>
    <t>МУН</t>
  </si>
  <si>
    <t>ЗС</t>
  </si>
  <si>
    <t>лимит</t>
  </si>
  <si>
    <t>количество вызовов</t>
  </si>
  <si>
    <t>сумма</t>
  </si>
  <si>
    <t>560001</t>
  </si>
  <si>
    <t>ОРЕНБУРГ ОБЛ. КБ</t>
  </si>
  <si>
    <t>560002</t>
  </si>
  <si>
    <t>ОРЕНБУРГ ОБЛАСТНАЯ КБ  № 2</t>
  </si>
  <si>
    <t>560220</t>
  </si>
  <si>
    <t>ОРЕНБУРГ ОДКБ</t>
  </si>
  <si>
    <t>560004</t>
  </si>
  <si>
    <t>ОБЛАСТНОЙ СОЛЬ-ИЛЕЦКИЙ ЦЕНТР МЕД. РЕАБИЛИТАЦИИ</t>
  </si>
  <si>
    <t>560005</t>
  </si>
  <si>
    <t>ОРЕНБУРГ ОБЛ.КЛИНИЧ.СТОМАТ.ПОЛ-КА</t>
  </si>
  <si>
    <t>560007</t>
  </si>
  <si>
    <t>ОРЕНБУРГ ОБЛАСТНОЙ ОНКОЛОГ. ДИСПАНСЕР</t>
  </si>
  <si>
    <t>560008</t>
  </si>
  <si>
    <t>ОРСКИЙ ОНКОЛОГИЧ.  ДИСПАНСЕР</t>
  </si>
  <si>
    <t>560009</t>
  </si>
  <si>
    <t>ОРЕНБУРГ ОБЛ. КЛИН. КОЖНО-ВЕН.  ДИСПАНСЕР</t>
  </si>
  <si>
    <t>560014</t>
  </si>
  <si>
    <t>ОРЕНБУРГ ФГБОУ ВО ОРГМУ МИНЗДРАВА</t>
  </si>
  <si>
    <t>560006</t>
  </si>
  <si>
    <t>ОРЕНБУРГ ФИЛ. МНТК "МИКРОХИРУРГИЯ ГЛАЗА"</t>
  </si>
  <si>
    <t>560017</t>
  </si>
  <si>
    <t>ОРЕНБУРГ ГБУЗ ГКБ №1</t>
  </si>
  <si>
    <t>560018</t>
  </si>
  <si>
    <t>ОРЕНБУРГ ГАУЗ ГКБ  №2</t>
  </si>
  <si>
    <t>560019</t>
  </si>
  <si>
    <t>ОРЕНБУРГ ГАУЗ ГКБ  №3</t>
  </si>
  <si>
    <t>560020</t>
  </si>
  <si>
    <t>ОРЕНБУРГ ГАУЗ ГКБ  №4</t>
  </si>
  <si>
    <t>560021</t>
  </si>
  <si>
    <t>ОРЕНБУРГ ГБУЗ ГКБ № 5</t>
  </si>
  <si>
    <t>560022</t>
  </si>
  <si>
    <t>ОРЕНБУРГ ГАУЗ ГКБ  №6</t>
  </si>
  <si>
    <t>560023</t>
  </si>
  <si>
    <t>ОРЕНБУРГ ИНФЕКЦИОННАЯ ОКБ</t>
  </si>
  <si>
    <t>560024</t>
  </si>
  <si>
    <t>ОРЕНБУРГ ГАУЗ ДГКБ</t>
  </si>
  <si>
    <t>560025</t>
  </si>
  <si>
    <t xml:space="preserve">ПЕРИНАТАЛЬНЫЙ ЦЕНТР Г. ОРЕНБУРГ </t>
  </si>
  <si>
    <t>560026</t>
  </si>
  <si>
    <t>ОРЕНБУРГ ГАУЗ ГКБ ИМ. ПИРОГОВА Н.И.</t>
  </si>
  <si>
    <t>560027</t>
  </si>
  <si>
    <t>ОБЛАСТНОЙ ЦЕНТР МЕДИЦИНСКОЙ РЕАБИЛИТАЦИИ</t>
  </si>
  <si>
    <t>560218</t>
  </si>
  <si>
    <t>ОРЕНБУРГ ГАУЗ ГСП</t>
  </si>
  <si>
    <t>560196</t>
  </si>
  <si>
    <t>ОБЛАСТНОЙ ЦЕНТР МЕДИЦИНСКОЙ ПРОФИЛАКТИКИ</t>
  </si>
  <si>
    <t>560109</t>
  </si>
  <si>
    <t>ОРЕНБУРГ СТАНЦИЯ СКОРОЙ МЕДИЦИНСКОЙ ПОМОЩИ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</si>
  <si>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</si>
  <si>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</si>
  <si>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</si>
  <si>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</si>
  <si>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</si>
  <si>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</si>
  <si>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</si>
  <si>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</si>
  <si>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</si>
  <si>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</si>
  <si>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560037</t>
  </si>
  <si>
    <t>ОРСКАЯ  ГАУЗ СТОМАТ.  ПОЛ-КА</t>
  </si>
  <si>
    <t>560110</t>
  </si>
  <si>
    <t>ОРСК СТАНЦИЯ СКОРОЙ МЕДИЦИНСКОЙ ПОМОЩИ</t>
  </si>
  <si>
    <t>560206</t>
  </si>
  <si>
    <t>НОВОТРОИЦК БОЛЬНИЦА СКОРОЙ МЕДИЦИНСКОЙ ПОМОЩИ</t>
  </si>
  <si>
    <t>560041</t>
  </si>
  <si>
    <t>НОВОТРОИЦКАЯ ГАУЗ ДГБ</t>
  </si>
  <si>
    <t>560042</t>
  </si>
  <si>
    <t>НОВОТРОИЦКАЯ ГАУЗ СТОМАТ-Я ПОЛ-КА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</si>
  <si>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</si>
  <si>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</si>
  <si>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</si>
  <si>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</si>
  <si>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</si>
  <si>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</si>
  <si>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560048</t>
  </si>
  <si>
    <t>БУГУРУСЛАНСКАЯ СТОМАТ. ПОЛ-КА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</si>
  <si>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</si>
  <si>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</si>
  <si>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</si>
  <si>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</si>
  <si>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</si>
  <si>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</si>
  <si>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</si>
  <si>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</si>
  <si>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</si>
  <si>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</si>
  <si>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</si>
  <si>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</si>
  <si>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</si>
  <si>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</si>
  <si>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</si>
  <si>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</si>
  <si>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</si>
  <si>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</si>
  <si>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</si>
  <si>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</si>
  <si>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</si>
  <si>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</si>
  <si>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</si>
  <si>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</si>
  <si>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</si>
  <si>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</si>
  <si>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</si>
  <si>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</si>
  <si>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560124</t>
  </si>
  <si>
    <t>КУВАНДЫК СТАНЦИЯ СКОРОЙ МЕДИЦИНСКОЙ ПОМОЩИ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</si>
  <si>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</si>
  <si>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</si>
  <si>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</si>
  <si>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</si>
  <si>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</si>
  <si>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</si>
  <si>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</si>
  <si>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</si>
  <si>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</si>
  <si>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</si>
  <si>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</si>
  <si>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</si>
  <si>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</si>
  <si>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</si>
  <si>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</si>
  <si>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</si>
  <si>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</si>
  <si>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</si>
  <si>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</si>
  <si>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</si>
  <si>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</si>
  <si>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</si>
  <si>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</si>
  <si>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</si>
  <si>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</si>
  <si>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</si>
  <si>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</si>
  <si>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</si>
  <si>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</si>
  <si>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</si>
  <si>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</si>
  <si>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</si>
  <si>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</si>
  <si>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</si>
  <si>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</si>
  <si>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</si>
  <si>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</si>
  <si>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</si>
  <si>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</si>
  <si>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</si>
  <si>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</si>
  <si>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</si>
  <si>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</si>
  <si>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</si>
  <si>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</si>
  <si>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</si>
  <si>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</si>
  <si>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</si>
  <si>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</si>
  <si>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</si>
  <si>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560090</t>
  </si>
  <si>
    <t>ОРЕНБУРГ АО СП СОЛНЕЧНЫЙ</t>
  </si>
  <si>
    <t>560094</t>
  </si>
  <si>
    <t>ГАЙ САНАТОРИЙ</t>
  </si>
  <si>
    <t>560095</t>
  </si>
  <si>
    <t>ОРСК ГУП САНАТОРИЙ ЮЖНЫЙ УРАЛ</t>
  </si>
  <si>
    <t>560096</t>
  </si>
  <si>
    <t>ОРЕНБУРГ ФИЛИАЛ № 3 ФГКУ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</si>
  <si>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</si>
  <si>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</si>
  <si>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</si>
  <si>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</si>
  <si>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560125</t>
  </si>
  <si>
    <t>ООО МЕДИКАЛ СЕРВИС КОМПАНИ ВОСТОК</t>
  </si>
  <si>
    <t>560102</t>
  </si>
  <si>
    <t>ОРЕНБУРГ ООО ММЦ  КЛИНИКА МАКСИМЕД</t>
  </si>
  <si>
    <t>560207</t>
  </si>
  <si>
    <t>Б.БРАУН АВИТУМ РУССЛАНД КЛИНИКС  ООО</t>
  </si>
  <si>
    <t>560177</t>
  </si>
  <si>
    <t>ДУБОВАЯ РОЩА  САНАТОРИЙ</t>
  </si>
  <si>
    <t>560197</t>
  </si>
  <si>
    <t>БЕЛАЯ РОЗА  АНО МЦ</t>
  </si>
  <si>
    <t>560038</t>
  </si>
  <si>
    <t>ВРАЧЕБНО-ФИЗКУЛЬТУРНЫЙ ДИСПАНСЕР</t>
  </si>
  <si>
    <t>560205</t>
  </si>
  <si>
    <t>КДЦ ООО</t>
  </si>
  <si>
    <t>Порядок</t>
  </si>
  <si>
    <t>МОЕР</t>
  </si>
  <si>
    <t>Итого</t>
  </si>
  <si>
    <t>Круглосуточный стационар</t>
  </si>
  <si>
    <t>Дневной стационар</t>
  </si>
  <si>
    <t>Медицинская реабилитация</t>
  </si>
  <si>
    <t>МРФ*</t>
  </si>
  <si>
    <t>МУН**</t>
  </si>
  <si>
    <t>ЗС***</t>
  </si>
  <si>
    <t>Роды</t>
  </si>
  <si>
    <t xml:space="preserve">Объемы предоставления помощи в рамках программы обязательного медицинского страхования на 2018 год </t>
  </si>
  <si>
    <t>Примечание: 
объемные показатели, выраженные в законченных случаях, являются ожидаемыми (прогнозными)</t>
  </si>
  <si>
    <t>* - межмуниципальные объемы предоставления помощи</t>
  </si>
  <si>
    <t>** - муниципальные объемы предоставления помощи</t>
  </si>
  <si>
    <t>*** - законченный случай</t>
  </si>
  <si>
    <t>№ п\п</t>
  </si>
  <si>
    <t>Приложение 3 к протоколу заседания Комиссии по разработке ТП ОМС №25 от 15.12.2017г.</t>
  </si>
  <si>
    <t>Наименование МО</t>
  </si>
  <si>
    <t>Вид медицинской помощи</t>
  </si>
  <si>
    <t>Утверждено на 2017 год</t>
  </si>
  <si>
    <t>Корректировка</t>
  </si>
  <si>
    <t>Утвердить с учетом корректировки</t>
  </si>
  <si>
    <t>руб.</t>
  </si>
  <si>
    <t>ГБУЗ "Областной центр медицинской реабилитации"</t>
  </si>
  <si>
    <t>ГБУЗ «Областной Соль-Илецкий центр медицинской реабилитации»</t>
  </si>
  <si>
    <t>Наименование МО/вид помощи</t>
  </si>
  <si>
    <t>1 квартал 2017 г.</t>
  </si>
  <si>
    <t>2 квартал 2017 г.</t>
  </si>
  <si>
    <t>3 квартал 2017 г.</t>
  </si>
  <si>
    <t>4 квартал 2017 г.</t>
  </si>
  <si>
    <t>СОГАЗ-МЕД</t>
  </si>
  <si>
    <t>ВТБ МС</t>
  </si>
  <si>
    <t>ИНГОССТРАХ-М</t>
  </si>
  <si>
    <t>МАКС-М</t>
  </si>
  <si>
    <t>РГС - МЕДИЦИНА</t>
  </si>
  <si>
    <t>ГБУЗ «Областной Соль-Илецкий ЦМР»</t>
  </si>
  <si>
    <t>Корректировка объемов предоставления  медицинской помощи на 2017 год  между  ГБУЗ «Областной Соль-Илецкий ЦМР» и ГБУЗ "Областной центр медицинской реабилитации"  по ходатайству МО.</t>
  </si>
  <si>
    <t>Корректировка объемов предоставления  медицинской помощи на 2017 год  для ГБУЗ «Областной Соль-Илецкий ЦМР» и ГБУЗ "ОЦМР"  по ходатайству МО.</t>
  </si>
  <si>
    <t>При заболеваниях (МРФ)</t>
  </si>
  <si>
    <t>Приложение 4.1 к протоколу заседания Комиссии по разработке ТП ОМС № 25  от 15.12.2017 г.</t>
  </si>
  <si>
    <t xml:space="preserve">Приложение 4 к протоколу заседания Комиссии по разработке ТП ОМС № 25   от  15.12.2017г.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</si>
</sst>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2" fillId="0" borderId="0"/>
    <xf numFmtId="43" fontId="15" fillId="0" borderId="0" applyFont="0" applyFill="0" applyBorder="0" applyAlignment="0" applyProtection="0"/>
    <xf numFmtId="0" fontId="16" fillId="0" borderId="0"/>
    <xf numFmtId="0" fontId="1" fillId="0" borderId="0"/>
  </cellStyleXfs>
  <cellXfs count="109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6" fillId="2" borderId="2" xfId="0" applyNumberFormat="1" applyFont="1" applyFill="1" applyBorder="1" applyAlignment="1">
      <alignment horizontal="left" vertical="top"/>
    </xf>
    <xf numFmtId="0" fontId="6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2" xfId="0" applyNumberFormat="1" applyBorder="1"/>
    <xf numFmtId="3" fontId="8" fillId="0" borderId="2" xfId="0" applyNumberFormat="1" applyFont="1" applyBorder="1"/>
    <xf numFmtId="3" fontId="2" fillId="0" borderId="0" xfId="0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13" fillId="3" borderId="12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top" wrapText="1"/>
    </xf>
    <xf numFmtId="3" fontId="7" fillId="2" borderId="12" xfId="1" applyNumberFormat="1" applyFont="1" applyFill="1" applyBorder="1" applyAlignment="1">
      <alignment horizontal="center" vertical="top" wrapText="1"/>
    </xf>
    <xf numFmtId="0" fontId="13" fillId="3" borderId="2" xfId="0" applyNumberFormat="1" applyFont="1" applyFill="1" applyBorder="1" applyAlignment="1">
      <alignment horizontal="left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right" vertical="center" wrapText="1"/>
    </xf>
    <xf numFmtId="0" fontId="18" fillId="0" borderId="0" xfId="3" applyFont="1" applyBorder="1" applyAlignment="1">
      <alignment wrapText="1"/>
    </xf>
    <xf numFmtId="43" fontId="0" fillId="0" borderId="0" xfId="2" applyFont="1"/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3" fontId="20" fillId="0" borderId="2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left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/>
    </xf>
    <xf numFmtId="0" fontId="0" fillId="5" borderId="0" xfId="0" applyFill="1"/>
    <xf numFmtId="0" fontId="22" fillId="0" borderId="0" xfId="4" applyFont="1"/>
    <xf numFmtId="3" fontId="1" fillId="0" borderId="0" xfId="4" applyNumberFormat="1"/>
    <xf numFmtId="3" fontId="3" fillId="0" borderId="0" xfId="3" applyNumberFormat="1" applyFont="1" applyBorder="1" applyAlignment="1">
      <alignment horizontal="right" vertical="center" wrapText="1"/>
    </xf>
    <xf numFmtId="0" fontId="19" fillId="0" borderId="0" xfId="0" applyFont="1" applyAlignment="1">
      <alignment vertical="center" wrapText="1"/>
    </xf>
    <xf numFmtId="3" fontId="2" fillId="6" borderId="2" xfId="4" applyNumberFormat="1" applyFont="1" applyFill="1" applyBorder="1" applyAlignment="1">
      <alignment horizontal="center" vertical="center"/>
    </xf>
    <xf numFmtId="0" fontId="21" fillId="8" borderId="12" xfId="4" applyNumberFormat="1" applyFont="1" applyFill="1" applyBorder="1" applyAlignment="1">
      <alignment horizontal="left" vertical="center" wrapText="1"/>
    </xf>
    <xf numFmtId="3" fontId="21" fillId="8" borderId="2" xfId="4" applyNumberFormat="1" applyFont="1" applyFill="1" applyBorder="1" applyAlignment="1">
      <alignment horizontal="right" vertical="center"/>
    </xf>
    <xf numFmtId="4" fontId="21" fillId="8" borderId="2" xfId="4" applyNumberFormat="1" applyFont="1" applyFill="1" applyBorder="1" applyAlignment="1">
      <alignment horizontal="right" vertical="center"/>
    </xf>
    <xf numFmtId="0" fontId="24" fillId="2" borderId="2" xfId="0" applyNumberFormat="1" applyFont="1" applyFill="1" applyBorder="1" applyAlignment="1">
      <alignment horizontal="left" vertical="top" wrapText="1" indent="1"/>
    </xf>
    <xf numFmtId="3" fontId="5" fillId="0" borderId="2" xfId="4" applyNumberFormat="1" applyFont="1" applyBorder="1" applyAlignment="1">
      <alignment horizontal="right"/>
    </xf>
    <xf numFmtId="4" fontId="5" fillId="0" borderId="2" xfId="4" applyNumberFormat="1" applyFont="1" applyBorder="1" applyAlignment="1">
      <alignment horizontal="right"/>
    </xf>
    <xf numFmtId="0" fontId="25" fillId="2" borderId="2" xfId="0" applyNumberFormat="1" applyFont="1" applyFill="1" applyBorder="1" applyAlignment="1">
      <alignment horizontal="left" vertical="top" wrapText="1" indent="2"/>
    </xf>
    <xf numFmtId="3" fontId="20" fillId="0" borderId="2" xfId="4" applyNumberFormat="1" applyFont="1" applyBorder="1" applyAlignment="1">
      <alignment horizontal="right"/>
    </xf>
    <xf numFmtId="4" fontId="20" fillId="0" borderId="2" xfId="4" applyNumberFormat="1" applyFont="1" applyBorder="1" applyAlignment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6" fillId="0" borderId="2" xfId="0" applyFont="1" applyBorder="1"/>
    <xf numFmtId="1" fontId="27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/>
    </xf>
    <xf numFmtId="0" fontId="23" fillId="0" borderId="17" xfId="0" applyFont="1" applyBorder="1" applyAlignment="1">
      <alignment horizontal="center" vertical="center" wrapText="1"/>
    </xf>
    <xf numFmtId="0" fontId="19" fillId="6" borderId="10" xfId="0" applyNumberFormat="1" applyFont="1" applyFill="1" applyBorder="1" applyAlignment="1">
      <alignment horizontal="center" vertical="center" wrapText="1"/>
    </xf>
    <xf numFmtId="0" fontId="19" fillId="6" borderId="12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4" fillId="7" borderId="13" xfId="0" applyNumberFormat="1" applyFont="1" applyFill="1" applyBorder="1" applyAlignment="1">
      <alignment horizontal="left" vertical="top" wrapText="1"/>
    </xf>
    <xf numFmtId="0" fontId="25" fillId="7" borderId="14" xfId="0" applyNumberFormat="1" applyFont="1" applyFill="1" applyBorder="1" applyAlignment="1">
      <alignment horizontal="left" vertical="top" wrapText="1"/>
    </xf>
    <xf numFmtId="0" fontId="25" fillId="7" borderId="15" xfId="0" applyNumberFormat="1" applyFont="1" applyFill="1" applyBorder="1" applyAlignment="1">
      <alignment horizontal="left" vertical="top" wrapText="1"/>
    </xf>
    <xf numFmtId="0" fontId="17" fillId="0" borderId="0" xfId="3" applyFont="1" applyBorder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textRotation="90"/>
    </xf>
    <xf numFmtId="0" fontId="26" fillId="0" borderId="11" xfId="0" applyFont="1" applyBorder="1" applyAlignment="1">
      <alignment horizontal="center" vertical="center" textRotation="90"/>
    </xf>
    <xf numFmtId="0" fontId="26" fillId="0" borderId="12" xfId="0" applyFont="1" applyBorder="1" applyAlignment="1">
      <alignment horizontal="center" vertical="center" textRotation="90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3" fontId="14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3"/>
    <cellStyle name="Обычный_ЛИЦЕНЗИИ 201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="91" zoomScaleNormal="100" zoomScaleSheetLayoutView="91" workbookViewId="0">
      <selection activeCell="C1" sqref="C1"/>
    </sheetView>
  </sheetViews>
  <sheetFormatPr defaultRowHeight="15" x14ac:dyDescent="0.25"/>
  <cols>
    <col min="1" max="1" width="47.7109375" customWidth="1"/>
    <col min="2" max="2" width="19.42578125" customWidth="1"/>
    <col min="3" max="3" width="33.42578125" customWidth="1"/>
    <col min="257" max="257" width="47.7109375" customWidth="1"/>
    <col min="258" max="258" width="19.42578125" customWidth="1"/>
    <col min="259" max="259" width="33.42578125" customWidth="1"/>
    <col min="513" max="513" width="47.7109375" customWidth="1"/>
    <col min="514" max="514" width="19.42578125" customWidth="1"/>
    <col min="515" max="515" width="33.42578125" customWidth="1"/>
    <col min="769" max="769" width="47.7109375" customWidth="1"/>
    <col min="770" max="770" width="19.42578125" customWidth="1"/>
    <col min="771" max="771" width="33.42578125" customWidth="1"/>
    <col min="1025" max="1025" width="47.7109375" customWidth="1"/>
    <col min="1026" max="1026" width="19.42578125" customWidth="1"/>
    <col min="1027" max="1027" width="33.42578125" customWidth="1"/>
    <col min="1281" max="1281" width="47.7109375" customWidth="1"/>
    <col min="1282" max="1282" width="19.42578125" customWidth="1"/>
    <col min="1283" max="1283" width="33.42578125" customWidth="1"/>
    <col min="1537" max="1537" width="47.7109375" customWidth="1"/>
    <col min="1538" max="1538" width="19.42578125" customWidth="1"/>
    <col min="1539" max="1539" width="33.42578125" customWidth="1"/>
    <col min="1793" max="1793" width="47.7109375" customWidth="1"/>
    <col min="1794" max="1794" width="19.42578125" customWidth="1"/>
    <col min="1795" max="1795" width="33.42578125" customWidth="1"/>
    <col min="2049" max="2049" width="47.7109375" customWidth="1"/>
    <col min="2050" max="2050" width="19.42578125" customWidth="1"/>
    <col min="2051" max="2051" width="33.42578125" customWidth="1"/>
    <col min="2305" max="2305" width="47.7109375" customWidth="1"/>
    <col min="2306" max="2306" width="19.42578125" customWidth="1"/>
    <col min="2307" max="2307" width="33.42578125" customWidth="1"/>
    <col min="2561" max="2561" width="47.7109375" customWidth="1"/>
    <col min="2562" max="2562" width="19.42578125" customWidth="1"/>
    <col min="2563" max="2563" width="33.42578125" customWidth="1"/>
    <col min="2817" max="2817" width="47.7109375" customWidth="1"/>
    <col min="2818" max="2818" width="19.42578125" customWidth="1"/>
    <col min="2819" max="2819" width="33.42578125" customWidth="1"/>
    <col min="3073" max="3073" width="47.7109375" customWidth="1"/>
    <col min="3074" max="3074" width="19.42578125" customWidth="1"/>
    <col min="3075" max="3075" width="33.42578125" customWidth="1"/>
    <col min="3329" max="3329" width="47.7109375" customWidth="1"/>
    <col min="3330" max="3330" width="19.42578125" customWidth="1"/>
    <col min="3331" max="3331" width="33.42578125" customWidth="1"/>
    <col min="3585" max="3585" width="47.7109375" customWidth="1"/>
    <col min="3586" max="3586" width="19.42578125" customWidth="1"/>
    <col min="3587" max="3587" width="33.42578125" customWidth="1"/>
    <col min="3841" max="3841" width="47.7109375" customWidth="1"/>
    <col min="3842" max="3842" width="19.42578125" customWidth="1"/>
    <col min="3843" max="3843" width="33.42578125" customWidth="1"/>
    <col min="4097" max="4097" width="47.7109375" customWidth="1"/>
    <col min="4098" max="4098" width="19.42578125" customWidth="1"/>
    <col min="4099" max="4099" width="33.42578125" customWidth="1"/>
    <col min="4353" max="4353" width="47.7109375" customWidth="1"/>
    <col min="4354" max="4354" width="19.42578125" customWidth="1"/>
    <col min="4355" max="4355" width="33.42578125" customWidth="1"/>
    <col min="4609" max="4609" width="47.7109375" customWidth="1"/>
    <col min="4610" max="4610" width="19.42578125" customWidth="1"/>
    <col min="4611" max="4611" width="33.42578125" customWidth="1"/>
    <col min="4865" max="4865" width="47.7109375" customWidth="1"/>
    <col min="4866" max="4866" width="19.42578125" customWidth="1"/>
    <col min="4867" max="4867" width="33.42578125" customWidth="1"/>
    <col min="5121" max="5121" width="47.7109375" customWidth="1"/>
    <col min="5122" max="5122" width="19.42578125" customWidth="1"/>
    <col min="5123" max="5123" width="33.42578125" customWidth="1"/>
    <col min="5377" max="5377" width="47.7109375" customWidth="1"/>
    <col min="5378" max="5378" width="19.42578125" customWidth="1"/>
    <col min="5379" max="5379" width="33.42578125" customWidth="1"/>
    <col min="5633" max="5633" width="47.7109375" customWidth="1"/>
    <col min="5634" max="5634" width="19.42578125" customWidth="1"/>
    <col min="5635" max="5635" width="33.42578125" customWidth="1"/>
    <col min="5889" max="5889" width="47.7109375" customWidth="1"/>
    <col min="5890" max="5890" width="19.42578125" customWidth="1"/>
    <col min="5891" max="5891" width="33.42578125" customWidth="1"/>
    <col min="6145" max="6145" width="47.7109375" customWidth="1"/>
    <col min="6146" max="6146" width="19.42578125" customWidth="1"/>
    <col min="6147" max="6147" width="33.42578125" customWidth="1"/>
    <col min="6401" max="6401" width="47.7109375" customWidth="1"/>
    <col min="6402" max="6402" width="19.42578125" customWidth="1"/>
    <col min="6403" max="6403" width="33.42578125" customWidth="1"/>
    <col min="6657" max="6657" width="47.7109375" customWidth="1"/>
    <col min="6658" max="6658" width="19.42578125" customWidth="1"/>
    <col min="6659" max="6659" width="33.42578125" customWidth="1"/>
    <col min="6913" max="6913" width="47.7109375" customWidth="1"/>
    <col min="6914" max="6914" width="19.42578125" customWidth="1"/>
    <col min="6915" max="6915" width="33.42578125" customWidth="1"/>
    <col min="7169" max="7169" width="47.7109375" customWidth="1"/>
    <col min="7170" max="7170" width="19.42578125" customWidth="1"/>
    <col min="7171" max="7171" width="33.42578125" customWidth="1"/>
    <col min="7425" max="7425" width="47.7109375" customWidth="1"/>
    <col min="7426" max="7426" width="19.42578125" customWidth="1"/>
    <col min="7427" max="7427" width="33.42578125" customWidth="1"/>
    <col min="7681" max="7681" width="47.7109375" customWidth="1"/>
    <col min="7682" max="7682" width="19.42578125" customWidth="1"/>
    <col min="7683" max="7683" width="33.42578125" customWidth="1"/>
    <col min="7937" max="7937" width="47.7109375" customWidth="1"/>
    <col min="7938" max="7938" width="19.42578125" customWidth="1"/>
    <col min="7939" max="7939" width="33.42578125" customWidth="1"/>
    <col min="8193" max="8193" width="47.7109375" customWidth="1"/>
    <col min="8194" max="8194" width="19.42578125" customWidth="1"/>
    <col min="8195" max="8195" width="33.42578125" customWidth="1"/>
    <col min="8449" max="8449" width="47.7109375" customWidth="1"/>
    <col min="8450" max="8450" width="19.42578125" customWidth="1"/>
    <col min="8451" max="8451" width="33.42578125" customWidth="1"/>
    <col min="8705" max="8705" width="47.7109375" customWidth="1"/>
    <col min="8706" max="8706" width="19.42578125" customWidth="1"/>
    <col min="8707" max="8707" width="33.42578125" customWidth="1"/>
    <col min="8961" max="8961" width="47.7109375" customWidth="1"/>
    <col min="8962" max="8962" width="19.42578125" customWidth="1"/>
    <col min="8963" max="8963" width="33.42578125" customWidth="1"/>
    <col min="9217" max="9217" width="47.7109375" customWidth="1"/>
    <col min="9218" max="9218" width="19.42578125" customWidth="1"/>
    <col min="9219" max="9219" width="33.42578125" customWidth="1"/>
    <col min="9473" max="9473" width="47.7109375" customWidth="1"/>
    <col min="9474" max="9474" width="19.42578125" customWidth="1"/>
    <col min="9475" max="9475" width="33.42578125" customWidth="1"/>
    <col min="9729" max="9729" width="47.7109375" customWidth="1"/>
    <col min="9730" max="9730" width="19.42578125" customWidth="1"/>
    <col min="9731" max="9731" width="33.42578125" customWidth="1"/>
    <col min="9985" max="9985" width="47.7109375" customWidth="1"/>
    <col min="9986" max="9986" width="19.42578125" customWidth="1"/>
    <col min="9987" max="9987" width="33.42578125" customWidth="1"/>
    <col min="10241" max="10241" width="47.7109375" customWidth="1"/>
    <col min="10242" max="10242" width="19.42578125" customWidth="1"/>
    <col min="10243" max="10243" width="33.42578125" customWidth="1"/>
    <col min="10497" max="10497" width="47.7109375" customWidth="1"/>
    <col min="10498" max="10498" width="19.42578125" customWidth="1"/>
    <col min="10499" max="10499" width="33.42578125" customWidth="1"/>
    <col min="10753" max="10753" width="47.7109375" customWidth="1"/>
    <col min="10754" max="10754" width="19.42578125" customWidth="1"/>
    <col min="10755" max="10755" width="33.42578125" customWidth="1"/>
    <col min="11009" max="11009" width="47.7109375" customWidth="1"/>
    <col min="11010" max="11010" width="19.42578125" customWidth="1"/>
    <col min="11011" max="11011" width="33.42578125" customWidth="1"/>
    <col min="11265" max="11265" width="47.7109375" customWidth="1"/>
    <col min="11266" max="11266" width="19.42578125" customWidth="1"/>
    <col min="11267" max="11267" width="33.42578125" customWidth="1"/>
    <col min="11521" max="11521" width="47.7109375" customWidth="1"/>
    <col min="11522" max="11522" width="19.42578125" customWidth="1"/>
    <col min="11523" max="11523" width="33.42578125" customWidth="1"/>
    <col min="11777" max="11777" width="47.7109375" customWidth="1"/>
    <col min="11778" max="11778" width="19.42578125" customWidth="1"/>
    <col min="11779" max="11779" width="33.42578125" customWidth="1"/>
    <col min="12033" max="12033" width="47.7109375" customWidth="1"/>
    <col min="12034" max="12034" width="19.42578125" customWidth="1"/>
    <col min="12035" max="12035" width="33.42578125" customWidth="1"/>
    <col min="12289" max="12289" width="47.7109375" customWidth="1"/>
    <col min="12290" max="12290" width="19.42578125" customWidth="1"/>
    <col min="12291" max="12291" width="33.42578125" customWidth="1"/>
    <col min="12545" max="12545" width="47.7109375" customWidth="1"/>
    <col min="12546" max="12546" width="19.42578125" customWidth="1"/>
    <col min="12547" max="12547" width="33.42578125" customWidth="1"/>
    <col min="12801" max="12801" width="47.7109375" customWidth="1"/>
    <col min="12802" max="12802" width="19.42578125" customWidth="1"/>
    <col min="12803" max="12803" width="33.42578125" customWidth="1"/>
    <col min="13057" max="13057" width="47.7109375" customWidth="1"/>
    <col min="13058" max="13058" width="19.42578125" customWidth="1"/>
    <col min="13059" max="13059" width="33.42578125" customWidth="1"/>
    <col min="13313" max="13313" width="47.7109375" customWidth="1"/>
    <col min="13314" max="13314" width="19.42578125" customWidth="1"/>
    <col min="13315" max="13315" width="33.42578125" customWidth="1"/>
    <col min="13569" max="13569" width="47.7109375" customWidth="1"/>
    <col min="13570" max="13570" width="19.42578125" customWidth="1"/>
    <col min="13571" max="13571" width="33.42578125" customWidth="1"/>
    <col min="13825" max="13825" width="47.7109375" customWidth="1"/>
    <col min="13826" max="13826" width="19.42578125" customWidth="1"/>
    <col min="13827" max="13827" width="33.42578125" customWidth="1"/>
    <col min="14081" max="14081" width="47.7109375" customWidth="1"/>
    <col min="14082" max="14082" width="19.42578125" customWidth="1"/>
    <col min="14083" max="14083" width="33.42578125" customWidth="1"/>
    <col min="14337" max="14337" width="47.7109375" customWidth="1"/>
    <col min="14338" max="14338" width="19.42578125" customWidth="1"/>
    <col min="14339" max="14339" width="33.42578125" customWidth="1"/>
    <col min="14593" max="14593" width="47.7109375" customWidth="1"/>
    <col min="14594" max="14594" width="19.42578125" customWidth="1"/>
    <col min="14595" max="14595" width="33.42578125" customWidth="1"/>
    <col min="14849" max="14849" width="47.7109375" customWidth="1"/>
    <col min="14850" max="14850" width="19.42578125" customWidth="1"/>
    <col min="14851" max="14851" width="33.42578125" customWidth="1"/>
    <col min="15105" max="15105" width="47.7109375" customWidth="1"/>
    <col min="15106" max="15106" width="19.42578125" customWidth="1"/>
    <col min="15107" max="15107" width="33.42578125" customWidth="1"/>
    <col min="15361" max="15361" width="47.7109375" customWidth="1"/>
    <col min="15362" max="15362" width="19.42578125" customWidth="1"/>
    <col min="15363" max="15363" width="33.42578125" customWidth="1"/>
    <col min="15617" max="15617" width="47.7109375" customWidth="1"/>
    <col min="15618" max="15618" width="19.42578125" customWidth="1"/>
    <col min="15619" max="15619" width="33.42578125" customWidth="1"/>
    <col min="15873" max="15873" width="47.7109375" customWidth="1"/>
    <col min="15874" max="15874" width="19.42578125" customWidth="1"/>
    <col min="15875" max="15875" width="33.42578125" customWidth="1"/>
    <col min="16129" max="16129" width="47.7109375" customWidth="1"/>
    <col min="16130" max="16130" width="19.42578125" customWidth="1"/>
    <col min="16131" max="16131" width="33.42578125" customWidth="1"/>
  </cols>
  <sheetData>
    <row r="1" spans="1:8" ht="38.25" x14ac:dyDescent="0.25">
      <c r="A1" s="46"/>
      <c r="B1" s="47"/>
      <c r="C1" s="48" t="s">
        <v>235</v>
      </c>
    </row>
    <row r="2" spans="1:8" ht="67.5" customHeight="1" x14ac:dyDescent="0.25">
      <c r="A2" s="65" t="s">
        <v>232</v>
      </c>
      <c r="B2" s="65"/>
      <c r="C2" s="65"/>
      <c r="D2" s="49"/>
      <c r="E2" s="49"/>
      <c r="F2" s="49"/>
      <c r="G2" s="49"/>
      <c r="H2" s="49"/>
    </row>
    <row r="3" spans="1:8" ht="40.5" customHeight="1" x14ac:dyDescent="0.25">
      <c r="A3" s="66" t="s">
        <v>221</v>
      </c>
      <c r="B3" s="68" t="s">
        <v>217</v>
      </c>
      <c r="C3" s="69"/>
    </row>
    <row r="4" spans="1:8" x14ac:dyDescent="0.25">
      <c r="A4" s="67"/>
      <c r="B4" s="50" t="s">
        <v>10</v>
      </c>
      <c r="C4" s="50" t="s">
        <v>218</v>
      </c>
    </row>
    <row r="5" spans="1:8" ht="15.75" x14ac:dyDescent="0.25">
      <c r="A5" s="70" t="s">
        <v>231</v>
      </c>
      <c r="B5" s="71"/>
      <c r="C5" s="72"/>
    </row>
    <row r="6" spans="1:8" ht="15.75" x14ac:dyDescent="0.25">
      <c r="A6" s="51" t="s">
        <v>234</v>
      </c>
      <c r="B6" s="52">
        <v>877</v>
      </c>
      <c r="C6" s="53">
        <v>2629173</v>
      </c>
    </row>
    <row r="7" spans="1:8" ht="15.75" x14ac:dyDescent="0.25">
      <c r="A7" s="54" t="s">
        <v>222</v>
      </c>
      <c r="B7" s="55">
        <v>216</v>
      </c>
      <c r="C7" s="56">
        <v>135482</v>
      </c>
    </row>
    <row r="8" spans="1:8" ht="15.75" x14ac:dyDescent="0.25">
      <c r="A8" s="54" t="s">
        <v>223</v>
      </c>
      <c r="B8" s="55">
        <v>176</v>
      </c>
      <c r="C8" s="56">
        <v>122368</v>
      </c>
    </row>
    <row r="9" spans="1:8" ht="15.75" x14ac:dyDescent="0.25">
      <c r="A9" s="54" t="s">
        <v>224</v>
      </c>
      <c r="B9" s="55">
        <v>4</v>
      </c>
      <c r="C9" s="56">
        <v>10378</v>
      </c>
    </row>
    <row r="10" spans="1:8" ht="15.75" x14ac:dyDescent="0.25">
      <c r="A10" s="54" t="s">
        <v>225</v>
      </c>
      <c r="B10" s="55">
        <v>481</v>
      </c>
      <c r="C10" s="56">
        <v>2360945</v>
      </c>
    </row>
    <row r="11" spans="1:8" ht="15.75" x14ac:dyDescent="0.25">
      <c r="A11" s="57" t="s">
        <v>226</v>
      </c>
      <c r="B11" s="58">
        <v>229</v>
      </c>
      <c r="C11" s="59">
        <v>1120039</v>
      </c>
    </row>
    <row r="12" spans="1:8" ht="15.75" x14ac:dyDescent="0.25">
      <c r="A12" s="57" t="s">
        <v>227</v>
      </c>
      <c r="B12" s="58">
        <v>64</v>
      </c>
      <c r="C12" s="59">
        <v>314255</v>
      </c>
    </row>
    <row r="13" spans="1:8" ht="15.75" x14ac:dyDescent="0.25">
      <c r="A13" s="57" t="s">
        <v>228</v>
      </c>
      <c r="B13" s="58">
        <v>45</v>
      </c>
      <c r="C13" s="59">
        <v>220248</v>
      </c>
    </row>
    <row r="14" spans="1:8" ht="15.75" x14ac:dyDescent="0.25">
      <c r="A14" s="57" t="s">
        <v>229</v>
      </c>
      <c r="B14" s="58">
        <v>34</v>
      </c>
      <c r="C14" s="59">
        <v>169214</v>
      </c>
    </row>
    <row r="15" spans="1:8" ht="15.75" x14ac:dyDescent="0.25">
      <c r="A15" s="57" t="s">
        <v>230</v>
      </c>
      <c r="B15" s="58">
        <v>109</v>
      </c>
      <c r="C15" s="59">
        <v>537189</v>
      </c>
    </row>
    <row r="16" spans="1:8" ht="15.75" x14ac:dyDescent="0.25">
      <c r="A16" s="70" t="s">
        <v>219</v>
      </c>
      <c r="B16" s="71"/>
      <c r="C16" s="72"/>
    </row>
    <row r="17" spans="1:3" ht="15.75" x14ac:dyDescent="0.25">
      <c r="A17" s="51" t="s">
        <v>234</v>
      </c>
      <c r="B17" s="52">
        <v>1666</v>
      </c>
      <c r="C17" s="53">
        <v>8394000</v>
      </c>
    </row>
    <row r="18" spans="1:3" ht="15.75" x14ac:dyDescent="0.25">
      <c r="A18" s="54" t="s">
        <v>222</v>
      </c>
      <c r="B18" s="55">
        <v>377</v>
      </c>
      <c r="C18" s="56">
        <v>1898500</v>
      </c>
    </row>
    <row r="19" spans="1:3" ht="15.75" x14ac:dyDescent="0.25">
      <c r="A19" s="54" t="s">
        <v>223</v>
      </c>
      <c r="B19" s="55">
        <v>377</v>
      </c>
      <c r="C19" s="56">
        <v>1898500</v>
      </c>
    </row>
    <row r="20" spans="1:3" ht="15.75" x14ac:dyDescent="0.25">
      <c r="A20" s="54" t="s">
        <v>224</v>
      </c>
      <c r="B20" s="55">
        <v>377</v>
      </c>
      <c r="C20" s="56">
        <v>1898500</v>
      </c>
    </row>
    <row r="21" spans="1:3" ht="15.75" x14ac:dyDescent="0.25">
      <c r="A21" s="54" t="s">
        <v>225</v>
      </c>
      <c r="B21" s="55">
        <v>535</v>
      </c>
      <c r="C21" s="56">
        <v>2698500</v>
      </c>
    </row>
    <row r="22" spans="1:3" ht="15.75" x14ac:dyDescent="0.25">
      <c r="A22" s="57" t="s">
        <v>226</v>
      </c>
      <c r="B22" s="58">
        <v>261</v>
      </c>
      <c r="C22" s="59">
        <v>1316123</v>
      </c>
    </row>
    <row r="23" spans="1:3" ht="15.75" x14ac:dyDescent="0.25">
      <c r="A23" s="57" t="s">
        <v>227</v>
      </c>
      <c r="B23" s="58">
        <v>94</v>
      </c>
      <c r="C23" s="59">
        <v>474757</v>
      </c>
    </row>
    <row r="24" spans="1:3" ht="15.75" x14ac:dyDescent="0.25">
      <c r="A24" s="57" t="s">
        <v>228</v>
      </c>
      <c r="B24" s="58">
        <v>67</v>
      </c>
      <c r="C24" s="59">
        <v>335431</v>
      </c>
    </row>
    <row r="25" spans="1:3" ht="15.75" x14ac:dyDescent="0.25">
      <c r="A25" s="57" t="s">
        <v>229</v>
      </c>
      <c r="B25" s="58">
        <v>13</v>
      </c>
      <c r="C25" s="59">
        <v>68819</v>
      </c>
    </row>
    <row r="26" spans="1:3" ht="15.75" x14ac:dyDescent="0.25">
      <c r="A26" s="57" t="s">
        <v>230</v>
      </c>
      <c r="B26" s="58">
        <v>100</v>
      </c>
      <c r="C26" s="59">
        <v>503370</v>
      </c>
    </row>
  </sheetData>
  <mergeCells count="5">
    <mergeCell ref="A2:C2"/>
    <mergeCell ref="A3:A4"/>
    <mergeCell ref="B3:C3"/>
    <mergeCell ref="A5:C5"/>
    <mergeCell ref="A16:C16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24" zoomScaleNormal="100" zoomScaleSheetLayoutView="124" workbookViewId="0">
      <selection activeCell="B11" sqref="B11"/>
    </sheetView>
  </sheetViews>
  <sheetFormatPr defaultRowHeight="15" x14ac:dyDescent="0.25"/>
  <cols>
    <col min="1" max="1" width="37.28515625" customWidth="1"/>
    <col min="2" max="2" width="20.28515625" customWidth="1"/>
    <col min="4" max="4" width="14.5703125" customWidth="1"/>
    <col min="6" max="6" width="13.28515625" customWidth="1"/>
    <col min="8" max="8" width="14.28515625" customWidth="1"/>
    <col min="9" max="9" width="20.28515625" customWidth="1"/>
  </cols>
  <sheetData>
    <row r="1" spans="1:9" ht="37.5" customHeight="1" x14ac:dyDescent="0.25">
      <c r="F1" s="73" t="s">
        <v>236</v>
      </c>
      <c r="G1" s="73"/>
      <c r="H1" s="73"/>
      <c r="I1" s="35"/>
    </row>
    <row r="2" spans="1:9" ht="38.25" customHeight="1" x14ac:dyDescent="0.25">
      <c r="A2" s="74" t="s">
        <v>233</v>
      </c>
      <c r="B2" s="74"/>
      <c r="C2" s="74"/>
      <c r="D2" s="74"/>
      <c r="E2" s="74"/>
      <c r="F2" s="74"/>
      <c r="G2" s="74"/>
      <c r="H2" s="74"/>
    </row>
    <row r="3" spans="1:9" ht="36.75" customHeight="1" x14ac:dyDescent="0.25">
      <c r="A3" s="75" t="s">
        <v>213</v>
      </c>
      <c r="B3" s="75" t="s">
        <v>214</v>
      </c>
      <c r="C3" s="68" t="s">
        <v>215</v>
      </c>
      <c r="D3" s="69"/>
      <c r="E3" s="77" t="s">
        <v>216</v>
      </c>
      <c r="F3" s="77"/>
      <c r="G3" s="68" t="s">
        <v>217</v>
      </c>
      <c r="H3" s="69"/>
      <c r="I3" s="36"/>
    </row>
    <row r="4" spans="1:9" ht="15.75" x14ac:dyDescent="0.25">
      <c r="A4" s="76"/>
      <c r="B4" s="76"/>
      <c r="C4" s="37" t="s">
        <v>10</v>
      </c>
      <c r="D4" s="37" t="s">
        <v>218</v>
      </c>
      <c r="E4" s="37" t="s">
        <v>10</v>
      </c>
      <c r="F4" s="37" t="s">
        <v>218</v>
      </c>
      <c r="G4" s="37" t="s">
        <v>10</v>
      </c>
      <c r="H4" s="37" t="s">
        <v>218</v>
      </c>
      <c r="I4" s="36"/>
    </row>
    <row r="5" spans="1:9" ht="31.5" x14ac:dyDescent="0.25">
      <c r="A5" s="41" t="s">
        <v>220</v>
      </c>
      <c r="B5" s="38" t="s">
        <v>234</v>
      </c>
      <c r="C5" s="40">
        <v>1043</v>
      </c>
      <c r="D5" s="39">
        <v>3429173</v>
      </c>
      <c r="E5" s="42">
        <v>-166</v>
      </c>
      <c r="F5" s="43">
        <v>-800000</v>
      </c>
      <c r="G5" s="42">
        <f>C5+E5</f>
        <v>877</v>
      </c>
      <c r="H5" s="43">
        <f>D5+F5</f>
        <v>2629173</v>
      </c>
      <c r="I5" s="36"/>
    </row>
    <row r="6" spans="1:9" ht="31.5" x14ac:dyDescent="0.25">
      <c r="A6" s="38" t="s">
        <v>219</v>
      </c>
      <c r="B6" s="38" t="s">
        <v>234</v>
      </c>
      <c r="C6" s="37">
        <v>1500</v>
      </c>
      <c r="D6" s="39">
        <v>7594000</v>
      </c>
      <c r="E6" s="40">
        <v>166</v>
      </c>
      <c r="F6" s="39">
        <v>800000</v>
      </c>
      <c r="G6" s="40">
        <f>C6+E6</f>
        <v>1666</v>
      </c>
      <c r="H6" s="39">
        <f>D6+F6</f>
        <v>8394000</v>
      </c>
      <c r="I6" s="36"/>
    </row>
    <row r="8" spans="1:9" x14ac:dyDescent="0.25">
      <c r="C8" s="16"/>
      <c r="D8" s="16"/>
      <c r="E8" s="16"/>
      <c r="F8" s="16"/>
      <c r="G8" s="16"/>
      <c r="H8" s="16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4"/>
  <sheetViews>
    <sheetView tabSelected="1" view="pageBreakPreview" zoomScale="96" zoomScaleNormal="100" zoomScaleSheetLayoutView="96" workbookViewId="0">
      <pane xSplit="4" ySplit="6" topLeftCell="E86" activePane="bottomRight" state="frozen"/>
      <selection pane="topRight" activeCell="D1" sqref="D1"/>
      <selection pane="bottomLeft" activeCell="A7" sqref="A7"/>
      <selection pane="bottomRight" activeCell="A7" sqref="A7:A97"/>
    </sheetView>
  </sheetViews>
  <sheetFormatPr defaultRowHeight="15" x14ac:dyDescent="0.25"/>
  <cols>
    <col min="1" max="1" width="4.28515625" style="60" customWidth="1"/>
    <col min="2" max="2" width="3.7109375" style="61" customWidth="1"/>
    <col min="3" max="3" width="6.28515625" customWidth="1"/>
    <col min="4" max="4" width="31.85546875" style="9" customWidth="1"/>
    <col min="5" max="5" width="7.28515625" style="9" hidden="1" customWidth="1"/>
    <col min="6" max="7" width="12.5703125" style="9" hidden="1" customWidth="1"/>
    <col min="8" max="8" width="15.140625" style="9" hidden="1" customWidth="1"/>
    <col min="9" max="9" width="8.5703125" style="9" hidden="1" customWidth="1"/>
    <col min="10" max="10" width="11.42578125" style="9" hidden="1" customWidth="1"/>
    <col min="11" max="11" width="7.85546875" style="9" hidden="1" customWidth="1"/>
    <col min="12" max="12" width="13.42578125" style="9" hidden="1" customWidth="1"/>
    <col min="13" max="13" width="8" style="9" hidden="1" customWidth="1"/>
    <col min="14" max="14" width="12.42578125" style="9" hidden="1" customWidth="1"/>
    <col min="15" max="15" width="10.28515625" style="9" hidden="1" customWidth="1"/>
    <col min="16" max="16" width="12" style="9" hidden="1" customWidth="1"/>
    <col min="17" max="17" width="9" style="9" hidden="1" customWidth="1"/>
    <col min="18" max="18" width="13.85546875" style="9" hidden="1" customWidth="1"/>
    <col min="19" max="19" width="9.140625" style="16"/>
    <col min="20" max="20" width="13.7109375" customWidth="1"/>
    <col min="22" max="22" width="13.140625" customWidth="1"/>
    <col min="23" max="23" width="11.42578125" customWidth="1"/>
    <col min="24" max="24" width="12.7109375" customWidth="1"/>
    <col min="25" max="25" width="10.28515625" customWidth="1"/>
    <col min="26" max="26" width="12.5703125" customWidth="1"/>
    <col min="27" max="27" width="14.5703125" customWidth="1"/>
    <col min="28" max="28" width="15.7109375" customWidth="1"/>
    <col min="29" max="29" width="11.85546875" style="16" customWidth="1"/>
    <col min="30" max="30" width="14.42578125" customWidth="1"/>
  </cols>
  <sheetData>
    <row r="1" spans="1:30" ht="37.5" customHeight="1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9"/>
      <c r="T1" s="2"/>
      <c r="U1" s="2"/>
      <c r="V1" s="2"/>
      <c r="W1" s="2"/>
      <c r="X1" s="2"/>
      <c r="Y1" s="2"/>
      <c r="Z1" s="2"/>
      <c r="AA1" s="3"/>
      <c r="AB1" s="78" t="s">
        <v>212</v>
      </c>
      <c r="AC1" s="78"/>
      <c r="AD1" s="78"/>
    </row>
    <row r="2" spans="1:30" ht="35.25" customHeight="1" x14ac:dyDescent="0.25">
      <c r="D2" s="4"/>
      <c r="E2" s="4"/>
      <c r="F2" s="4"/>
      <c r="G2" s="4"/>
      <c r="H2" s="89" t="s">
        <v>206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22"/>
      <c r="AB2" s="22"/>
      <c r="AC2" s="22"/>
      <c r="AD2" s="22"/>
    </row>
    <row r="3" spans="1:30" x14ac:dyDescent="0.25">
      <c r="A3" s="90" t="s">
        <v>211</v>
      </c>
      <c r="B3" s="97" t="s">
        <v>196</v>
      </c>
      <c r="C3" s="100" t="s">
        <v>197</v>
      </c>
      <c r="D3" s="79" t="s">
        <v>0</v>
      </c>
      <c r="E3" s="88" t="s">
        <v>199</v>
      </c>
      <c r="F3" s="88"/>
      <c r="G3" s="88"/>
      <c r="H3" s="88"/>
      <c r="I3" s="88"/>
      <c r="J3" s="88"/>
      <c r="K3" s="88"/>
      <c r="L3" s="88"/>
      <c r="M3" s="88" t="s">
        <v>200</v>
      </c>
      <c r="N3" s="88"/>
      <c r="O3" s="88"/>
      <c r="P3" s="88"/>
      <c r="Q3" s="88"/>
      <c r="R3" s="88"/>
      <c r="S3" s="80" t="s">
        <v>1</v>
      </c>
      <c r="T3" s="80"/>
      <c r="U3" s="80"/>
      <c r="V3" s="80"/>
      <c r="W3" s="80"/>
      <c r="X3" s="80"/>
      <c r="Y3" s="80"/>
      <c r="Z3" s="80"/>
      <c r="AA3" s="80"/>
      <c r="AB3" s="80"/>
      <c r="AC3" s="81" t="s">
        <v>2</v>
      </c>
      <c r="AD3" s="82"/>
    </row>
    <row r="4" spans="1:30" ht="43.5" customHeight="1" x14ac:dyDescent="0.25">
      <c r="A4" s="91"/>
      <c r="B4" s="98"/>
      <c r="C4" s="101"/>
      <c r="D4" s="79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5" t="s">
        <v>3</v>
      </c>
      <c r="T4" s="85"/>
      <c r="U4" s="86" t="s">
        <v>4</v>
      </c>
      <c r="V4" s="86"/>
      <c r="W4" s="86" t="s">
        <v>5</v>
      </c>
      <c r="X4" s="86"/>
      <c r="Y4" s="86" t="s">
        <v>6</v>
      </c>
      <c r="Z4" s="86"/>
      <c r="AA4" s="86" t="s">
        <v>7</v>
      </c>
      <c r="AB4" s="86"/>
      <c r="AC4" s="83"/>
      <c r="AD4" s="84"/>
    </row>
    <row r="5" spans="1:30" ht="27" customHeight="1" x14ac:dyDescent="0.25">
      <c r="A5" s="91"/>
      <c r="B5" s="98"/>
      <c r="C5" s="101"/>
      <c r="D5" s="79"/>
      <c r="E5" s="103" t="s">
        <v>201</v>
      </c>
      <c r="F5" s="103"/>
      <c r="G5" s="107" t="s">
        <v>205</v>
      </c>
      <c r="H5" s="108"/>
      <c r="I5" s="104" t="s">
        <v>202</v>
      </c>
      <c r="J5" s="103"/>
      <c r="K5" s="103" t="s">
        <v>203</v>
      </c>
      <c r="L5" s="103"/>
      <c r="M5" s="105" t="s">
        <v>201</v>
      </c>
      <c r="N5" s="105"/>
      <c r="O5" s="106" t="s">
        <v>8</v>
      </c>
      <c r="P5" s="105"/>
      <c r="Q5" s="103" t="s">
        <v>9</v>
      </c>
      <c r="R5" s="103"/>
      <c r="S5" s="87" t="s">
        <v>8</v>
      </c>
      <c r="T5" s="87"/>
      <c r="U5" s="87" t="s">
        <v>8</v>
      </c>
      <c r="V5" s="87"/>
      <c r="W5" s="86" t="s">
        <v>9</v>
      </c>
      <c r="X5" s="86"/>
      <c r="Y5" s="86" t="s">
        <v>9</v>
      </c>
      <c r="Z5" s="86"/>
      <c r="AA5" s="86" t="s">
        <v>9</v>
      </c>
      <c r="AB5" s="86"/>
      <c r="AC5" s="83"/>
      <c r="AD5" s="84"/>
    </row>
    <row r="6" spans="1:30" ht="26.25" x14ac:dyDescent="0.25">
      <c r="A6" s="92"/>
      <c r="B6" s="99"/>
      <c r="C6" s="102"/>
      <c r="D6" s="79"/>
      <c r="E6" s="20" t="s">
        <v>204</v>
      </c>
      <c r="F6" s="21" t="s">
        <v>11</v>
      </c>
      <c r="G6" s="21" t="s">
        <v>10</v>
      </c>
      <c r="H6" s="21" t="s">
        <v>11</v>
      </c>
      <c r="I6" s="20" t="s">
        <v>10</v>
      </c>
      <c r="J6" s="21" t="s">
        <v>11</v>
      </c>
      <c r="K6" s="20" t="s">
        <v>10</v>
      </c>
      <c r="L6" s="21" t="s">
        <v>11</v>
      </c>
      <c r="M6" s="20" t="s">
        <v>10</v>
      </c>
      <c r="N6" s="21" t="s">
        <v>11</v>
      </c>
      <c r="O6" s="20" t="s">
        <v>10</v>
      </c>
      <c r="P6" s="21" t="s">
        <v>11</v>
      </c>
      <c r="Q6" s="20" t="s">
        <v>10</v>
      </c>
      <c r="R6" s="21" t="s">
        <v>11</v>
      </c>
      <c r="S6" s="10" t="s">
        <v>10</v>
      </c>
      <c r="T6" s="5" t="s">
        <v>11</v>
      </c>
      <c r="U6" s="10" t="s">
        <v>10</v>
      </c>
      <c r="V6" s="5" t="s">
        <v>11</v>
      </c>
      <c r="W6" s="10" t="s">
        <v>10</v>
      </c>
      <c r="X6" s="5" t="s">
        <v>11</v>
      </c>
      <c r="Y6" s="10" t="s">
        <v>10</v>
      </c>
      <c r="Z6" s="5" t="s">
        <v>11</v>
      </c>
      <c r="AA6" s="10" t="s">
        <v>10</v>
      </c>
      <c r="AB6" s="11" t="s">
        <v>11</v>
      </c>
      <c r="AC6" s="12" t="s">
        <v>12</v>
      </c>
      <c r="AD6" s="13" t="s">
        <v>13</v>
      </c>
    </row>
    <row r="7" spans="1:30" x14ac:dyDescent="0.25">
      <c r="A7" s="62">
        <v>1</v>
      </c>
      <c r="B7" s="63">
        <v>1</v>
      </c>
      <c r="C7" s="7" t="s">
        <v>14</v>
      </c>
      <c r="D7" s="8" t="s">
        <v>15</v>
      </c>
      <c r="E7" s="23"/>
      <c r="F7" s="23"/>
      <c r="G7" s="23"/>
      <c r="H7" s="23"/>
      <c r="I7" s="23"/>
      <c r="J7" s="23"/>
      <c r="K7" s="23"/>
      <c r="L7" s="23"/>
      <c r="M7" s="24"/>
      <c r="N7" s="23"/>
      <c r="O7" s="24"/>
      <c r="P7" s="23"/>
      <c r="Q7" s="24"/>
      <c r="R7" s="23"/>
      <c r="S7" s="15">
        <v>21780</v>
      </c>
      <c r="T7" s="15">
        <v>23864000</v>
      </c>
      <c r="U7" s="14"/>
      <c r="V7" s="15"/>
      <c r="W7" s="14"/>
      <c r="X7" s="15"/>
      <c r="Y7" s="14"/>
      <c r="Z7" s="15"/>
      <c r="AA7" s="14"/>
      <c r="AB7" s="15"/>
      <c r="AC7" s="15">
        <v>450</v>
      </c>
      <c r="AD7" s="15">
        <v>6637000</v>
      </c>
    </row>
    <row r="8" spans="1:30" x14ac:dyDescent="0.25">
      <c r="A8" s="62">
        <v>2</v>
      </c>
      <c r="B8" s="63">
        <v>2</v>
      </c>
      <c r="C8" s="7" t="s">
        <v>16</v>
      </c>
      <c r="D8" s="8" t="s">
        <v>17</v>
      </c>
      <c r="E8" s="25"/>
      <c r="F8" s="25"/>
      <c r="G8" s="23">
        <v>5300</v>
      </c>
      <c r="H8" s="23">
        <v>163768356</v>
      </c>
      <c r="I8" s="23"/>
      <c r="J8" s="23"/>
      <c r="K8" s="25"/>
      <c r="L8" s="25"/>
      <c r="M8" s="24"/>
      <c r="N8" s="23"/>
      <c r="O8" s="24"/>
      <c r="P8" s="23"/>
      <c r="Q8" s="24"/>
      <c r="R8" s="23"/>
      <c r="S8" s="15">
        <v>23400</v>
      </c>
      <c r="T8" s="15">
        <v>31536000</v>
      </c>
      <c r="U8" s="14"/>
      <c r="V8" s="15"/>
      <c r="W8" s="14">
        <v>4264</v>
      </c>
      <c r="X8" s="15">
        <v>4872726</v>
      </c>
      <c r="Y8" s="14">
        <v>1117</v>
      </c>
      <c r="Z8" s="15">
        <v>778154</v>
      </c>
      <c r="AA8" s="14"/>
      <c r="AB8" s="15"/>
      <c r="AC8" s="15"/>
      <c r="AD8" s="15"/>
    </row>
    <row r="9" spans="1:30" x14ac:dyDescent="0.25">
      <c r="A9" s="62">
        <v>3</v>
      </c>
      <c r="B9" s="63">
        <v>3</v>
      </c>
      <c r="C9" s="7" t="s">
        <v>18</v>
      </c>
      <c r="D9" s="8" t="s">
        <v>19</v>
      </c>
      <c r="E9" s="25"/>
      <c r="F9" s="25"/>
      <c r="G9" s="23"/>
      <c r="H9" s="23"/>
      <c r="I9" s="23"/>
      <c r="J9" s="23"/>
      <c r="K9" s="23"/>
      <c r="L9" s="23"/>
      <c r="M9" s="24"/>
      <c r="N9" s="23"/>
      <c r="O9" s="24"/>
      <c r="P9" s="23"/>
      <c r="Q9" s="24"/>
      <c r="R9" s="23"/>
      <c r="S9" s="15">
        <v>19300</v>
      </c>
      <c r="T9" s="15">
        <v>20463000</v>
      </c>
      <c r="U9" s="14"/>
      <c r="V9" s="15"/>
      <c r="W9" s="14"/>
      <c r="X9" s="15"/>
      <c r="Y9" s="14"/>
      <c r="Z9" s="15"/>
      <c r="AA9" s="14"/>
      <c r="AB9" s="15"/>
      <c r="AC9" s="15"/>
      <c r="AD9" s="15"/>
    </row>
    <row r="10" spans="1:30" ht="22.5" x14ac:dyDescent="0.25">
      <c r="A10" s="62">
        <v>4</v>
      </c>
      <c r="B10" s="63">
        <v>4</v>
      </c>
      <c r="C10" s="7" t="s">
        <v>20</v>
      </c>
      <c r="D10" s="8" t="s">
        <v>21</v>
      </c>
      <c r="E10" s="23"/>
      <c r="F10" s="23"/>
      <c r="G10" s="23"/>
      <c r="H10" s="23"/>
      <c r="I10" s="25"/>
      <c r="J10" s="25"/>
      <c r="K10" s="25"/>
      <c r="L10" s="25"/>
      <c r="M10" s="24"/>
      <c r="N10" s="23"/>
      <c r="O10" s="24"/>
      <c r="P10" s="23"/>
      <c r="Q10" s="24"/>
      <c r="R10" s="23"/>
      <c r="S10" s="15">
        <v>1000</v>
      </c>
      <c r="T10" s="15">
        <v>5473000</v>
      </c>
      <c r="U10" s="14"/>
      <c r="V10" s="15"/>
      <c r="W10" s="14"/>
      <c r="X10" s="15"/>
      <c r="Y10" s="14"/>
      <c r="Z10" s="15"/>
      <c r="AA10" s="14"/>
      <c r="AB10" s="15"/>
      <c r="AC10" s="15"/>
      <c r="AD10" s="15"/>
    </row>
    <row r="11" spans="1:30" ht="22.5" x14ac:dyDescent="0.25">
      <c r="A11" s="62">
        <v>5</v>
      </c>
      <c r="B11" s="63">
        <v>5</v>
      </c>
      <c r="C11" s="7" t="s">
        <v>22</v>
      </c>
      <c r="D11" s="8" t="s">
        <v>23</v>
      </c>
      <c r="E11" s="25"/>
      <c r="F11" s="25"/>
      <c r="G11" s="25"/>
      <c r="H11" s="25"/>
      <c r="I11" s="25"/>
      <c r="J11" s="25"/>
      <c r="K11" s="25"/>
      <c r="L11" s="25"/>
      <c r="M11" s="24"/>
      <c r="N11" s="23"/>
      <c r="O11" s="24"/>
      <c r="P11" s="23"/>
      <c r="Q11" s="24"/>
      <c r="R11" s="23"/>
      <c r="S11" s="15"/>
      <c r="T11" s="15"/>
      <c r="U11" s="14"/>
      <c r="V11" s="15"/>
      <c r="W11" s="14"/>
      <c r="X11" s="15"/>
      <c r="Y11" s="14"/>
      <c r="Z11" s="15"/>
      <c r="AA11" s="14"/>
      <c r="AB11" s="15"/>
      <c r="AC11" s="15"/>
      <c r="AD11" s="15"/>
    </row>
    <row r="12" spans="1:30" ht="22.5" x14ac:dyDescent="0.25">
      <c r="A12" s="62">
        <v>6</v>
      </c>
      <c r="B12" s="63">
        <v>6</v>
      </c>
      <c r="C12" s="7" t="s">
        <v>24</v>
      </c>
      <c r="D12" s="8" t="s">
        <v>25</v>
      </c>
      <c r="E12" s="25"/>
      <c r="F12" s="25"/>
      <c r="G12" s="23"/>
      <c r="H12" s="23"/>
      <c r="I12" s="23"/>
      <c r="J12" s="23"/>
      <c r="K12" s="25"/>
      <c r="L12" s="25"/>
      <c r="M12" s="24"/>
      <c r="N12" s="23"/>
      <c r="O12" s="24"/>
      <c r="P12" s="23"/>
      <c r="Q12" s="24"/>
      <c r="R12" s="23"/>
      <c r="S12" s="15">
        <v>38934</v>
      </c>
      <c r="T12" s="15">
        <v>98938000</v>
      </c>
      <c r="U12" s="14"/>
      <c r="V12" s="15"/>
      <c r="W12" s="14"/>
      <c r="X12" s="15"/>
      <c r="Y12" s="14"/>
      <c r="Z12" s="15"/>
      <c r="AA12" s="14"/>
      <c r="AB12" s="15"/>
      <c r="AC12" s="15"/>
      <c r="AD12" s="15"/>
    </row>
    <row r="13" spans="1:30" x14ac:dyDescent="0.25">
      <c r="A13" s="62">
        <v>7</v>
      </c>
      <c r="B13" s="63">
        <v>7</v>
      </c>
      <c r="C13" s="7" t="s">
        <v>26</v>
      </c>
      <c r="D13" s="8" t="s">
        <v>27</v>
      </c>
      <c r="E13" s="25"/>
      <c r="F13" s="25"/>
      <c r="G13" s="23"/>
      <c r="H13" s="23"/>
      <c r="I13" s="23"/>
      <c r="J13" s="23"/>
      <c r="K13" s="25"/>
      <c r="L13" s="25"/>
      <c r="M13" s="24"/>
      <c r="N13" s="23"/>
      <c r="O13" s="24"/>
      <c r="P13" s="23"/>
      <c r="Q13" s="24"/>
      <c r="R13" s="23"/>
      <c r="S13" s="15">
        <v>23000</v>
      </c>
      <c r="T13" s="15">
        <v>54395000</v>
      </c>
      <c r="U13" s="14"/>
      <c r="V13" s="15"/>
      <c r="W13" s="14"/>
      <c r="X13" s="15"/>
      <c r="Y13" s="14"/>
      <c r="Z13" s="15"/>
      <c r="AA13" s="14"/>
      <c r="AB13" s="15"/>
      <c r="AC13" s="15"/>
      <c r="AD13" s="15"/>
    </row>
    <row r="14" spans="1:30" ht="22.5" x14ac:dyDescent="0.25">
      <c r="A14" s="62">
        <v>8</v>
      </c>
      <c r="B14" s="63">
        <v>8</v>
      </c>
      <c r="C14" s="7" t="s">
        <v>28</v>
      </c>
      <c r="D14" s="8" t="s">
        <v>29</v>
      </c>
      <c r="E14" s="26"/>
      <c r="F14" s="26"/>
      <c r="G14" s="27"/>
      <c r="H14" s="27"/>
      <c r="I14" s="23"/>
      <c r="J14" s="23"/>
      <c r="K14" s="26"/>
      <c r="L14" s="26"/>
      <c r="M14" s="24"/>
      <c r="N14" s="23"/>
      <c r="O14" s="24"/>
      <c r="P14" s="23"/>
      <c r="Q14" s="24"/>
      <c r="R14" s="23"/>
      <c r="S14" s="15">
        <v>5900</v>
      </c>
      <c r="T14" s="15">
        <v>3815000</v>
      </c>
      <c r="U14" s="14"/>
      <c r="V14" s="15"/>
      <c r="W14" s="14"/>
      <c r="X14" s="15"/>
      <c r="Y14" s="14"/>
      <c r="Z14" s="15"/>
      <c r="AA14" s="14"/>
      <c r="AB14" s="15"/>
      <c r="AC14" s="15"/>
      <c r="AD14" s="15"/>
    </row>
    <row r="15" spans="1:30" ht="22.5" x14ac:dyDescent="0.25">
      <c r="A15" s="62">
        <v>9</v>
      </c>
      <c r="B15" s="63">
        <v>9</v>
      </c>
      <c r="C15" s="7" t="s">
        <v>30</v>
      </c>
      <c r="D15" s="8" t="s">
        <v>31</v>
      </c>
      <c r="E15" s="25"/>
      <c r="F15" s="25"/>
      <c r="G15" s="23"/>
      <c r="H15" s="23"/>
      <c r="I15" s="23"/>
      <c r="J15" s="23"/>
      <c r="K15" s="25"/>
      <c r="L15" s="25"/>
      <c r="M15" s="24"/>
      <c r="N15" s="23"/>
      <c r="O15" s="24"/>
      <c r="P15" s="23"/>
      <c r="Q15" s="24"/>
      <c r="R15" s="23"/>
      <c r="S15" s="15"/>
      <c r="T15" s="15"/>
      <c r="U15" s="14"/>
      <c r="V15" s="15"/>
      <c r="W15" s="14">
        <v>975</v>
      </c>
      <c r="X15" s="15">
        <v>667052</v>
      </c>
      <c r="Y15" s="14">
        <v>263</v>
      </c>
      <c r="Z15" s="15">
        <v>182919</v>
      </c>
      <c r="AA15" s="14"/>
      <c r="AB15" s="15"/>
      <c r="AC15" s="15"/>
      <c r="AD15" s="15"/>
    </row>
    <row r="16" spans="1:30" ht="22.5" x14ac:dyDescent="0.25">
      <c r="A16" s="62">
        <v>10</v>
      </c>
      <c r="B16" s="63">
        <v>10</v>
      </c>
      <c r="C16" s="7" t="s">
        <v>32</v>
      </c>
      <c r="D16" s="8" t="s">
        <v>33</v>
      </c>
      <c r="E16" s="25"/>
      <c r="F16" s="25"/>
      <c r="G16" s="25"/>
      <c r="H16" s="25"/>
      <c r="I16" s="25"/>
      <c r="J16" s="25"/>
      <c r="K16" s="25"/>
      <c r="L16" s="25"/>
      <c r="M16" s="24"/>
      <c r="N16" s="23"/>
      <c r="O16" s="24"/>
      <c r="P16" s="23"/>
      <c r="Q16" s="24"/>
      <c r="R16" s="23"/>
      <c r="S16" s="15">
        <v>1000</v>
      </c>
      <c r="T16" s="15">
        <v>536000</v>
      </c>
      <c r="U16" s="14"/>
      <c r="V16" s="15"/>
      <c r="W16" s="14"/>
      <c r="X16" s="15"/>
      <c r="Y16" s="14"/>
      <c r="Z16" s="15"/>
      <c r="AA16" s="14"/>
      <c r="AB16" s="15"/>
      <c r="AC16" s="15"/>
      <c r="AD16" s="15"/>
    </row>
    <row r="17" spans="1:30" x14ac:dyDescent="0.25">
      <c r="A17" s="62">
        <v>11</v>
      </c>
      <c r="B17" s="63">
        <v>12</v>
      </c>
      <c r="C17" s="7" t="s">
        <v>34</v>
      </c>
      <c r="D17" s="8" t="s">
        <v>35</v>
      </c>
      <c r="E17" s="25"/>
      <c r="F17" s="25"/>
      <c r="G17" s="23"/>
      <c r="H17" s="23"/>
      <c r="I17" s="23"/>
      <c r="J17" s="23"/>
      <c r="K17" s="25"/>
      <c r="L17" s="25"/>
      <c r="M17" s="24"/>
      <c r="N17" s="23"/>
      <c r="O17" s="24"/>
      <c r="P17" s="23"/>
      <c r="Q17" s="24"/>
      <c r="R17" s="23"/>
      <c r="S17" s="15">
        <v>742</v>
      </c>
      <c r="T17" s="15">
        <v>18249000</v>
      </c>
      <c r="U17" s="14"/>
      <c r="V17" s="15"/>
      <c r="W17" s="14">
        <v>19125</v>
      </c>
      <c r="X17" s="15">
        <v>21822873</v>
      </c>
      <c r="Y17" s="14">
        <v>5007</v>
      </c>
      <c r="Z17" s="15">
        <v>3487833</v>
      </c>
      <c r="AA17" s="14"/>
      <c r="AB17" s="15"/>
      <c r="AC17" s="15"/>
      <c r="AD17" s="15"/>
    </row>
    <row r="18" spans="1:30" x14ac:dyDescent="0.25">
      <c r="A18" s="62">
        <v>12</v>
      </c>
      <c r="B18" s="63">
        <v>13</v>
      </c>
      <c r="C18" s="7" t="s">
        <v>36</v>
      </c>
      <c r="D18" s="8" t="s">
        <v>37</v>
      </c>
      <c r="E18" s="25"/>
      <c r="F18" s="25"/>
      <c r="G18" s="23">
        <v>3500</v>
      </c>
      <c r="H18" s="23">
        <v>98698626</v>
      </c>
      <c r="I18" s="23"/>
      <c r="J18" s="23"/>
      <c r="K18" s="23"/>
      <c r="L18" s="23"/>
      <c r="M18" s="24"/>
      <c r="N18" s="23"/>
      <c r="O18" s="24"/>
      <c r="P18" s="23"/>
      <c r="Q18" s="24"/>
      <c r="R18" s="23"/>
      <c r="S18" s="15">
        <v>1800</v>
      </c>
      <c r="T18" s="15">
        <v>7523000</v>
      </c>
      <c r="U18" s="14"/>
      <c r="V18" s="15"/>
      <c r="W18" s="14"/>
      <c r="X18" s="15"/>
      <c r="Y18" s="14"/>
      <c r="Z18" s="15"/>
      <c r="AA18" s="14"/>
      <c r="AB18" s="15"/>
      <c r="AC18" s="15"/>
      <c r="AD18" s="15"/>
    </row>
    <row r="19" spans="1:30" x14ac:dyDescent="0.25">
      <c r="A19" s="62">
        <v>13</v>
      </c>
      <c r="B19" s="63">
        <v>14</v>
      </c>
      <c r="C19" s="7" t="s">
        <v>38</v>
      </c>
      <c r="D19" s="8" t="s">
        <v>39</v>
      </c>
      <c r="E19" s="25"/>
      <c r="F19" s="25"/>
      <c r="G19" s="23"/>
      <c r="H19" s="23"/>
      <c r="I19" s="23"/>
      <c r="J19" s="23"/>
      <c r="K19" s="23"/>
      <c r="L19" s="23"/>
      <c r="M19" s="24"/>
      <c r="N19" s="23"/>
      <c r="O19" s="24"/>
      <c r="P19" s="23"/>
      <c r="Q19" s="24"/>
      <c r="R19" s="23"/>
      <c r="S19" s="15"/>
      <c r="T19" s="15"/>
      <c r="U19" s="14"/>
      <c r="V19" s="15"/>
      <c r="W19" s="14">
        <v>21183</v>
      </c>
      <c r="X19" s="15">
        <v>22690676</v>
      </c>
      <c r="Y19" s="14">
        <v>5576</v>
      </c>
      <c r="Z19" s="15">
        <v>3883946</v>
      </c>
      <c r="AA19" s="14">
        <v>2754</v>
      </c>
      <c r="AB19" s="15">
        <v>6907684</v>
      </c>
      <c r="AC19" s="15"/>
      <c r="AD19" s="15"/>
    </row>
    <row r="20" spans="1:30" x14ac:dyDescent="0.25">
      <c r="A20" s="62">
        <v>14</v>
      </c>
      <c r="B20" s="63">
        <v>15</v>
      </c>
      <c r="C20" s="7" t="s">
        <v>40</v>
      </c>
      <c r="D20" s="8" t="s">
        <v>41</v>
      </c>
      <c r="E20" s="25"/>
      <c r="F20" s="25"/>
      <c r="G20" s="25"/>
      <c r="H20" s="25"/>
      <c r="I20" s="25"/>
      <c r="J20" s="25"/>
      <c r="K20" s="23"/>
      <c r="L20" s="23"/>
      <c r="M20" s="24"/>
      <c r="N20" s="23"/>
      <c r="O20" s="24"/>
      <c r="P20" s="23"/>
      <c r="Q20" s="24"/>
      <c r="R20" s="23"/>
      <c r="S20" s="15"/>
      <c r="T20" s="15"/>
      <c r="U20" s="14"/>
      <c r="V20" s="15"/>
      <c r="W20" s="14"/>
      <c r="X20" s="15"/>
      <c r="Y20" s="14"/>
      <c r="Z20" s="15"/>
      <c r="AA20" s="14"/>
      <c r="AB20" s="15"/>
      <c r="AC20" s="15"/>
      <c r="AD20" s="15"/>
    </row>
    <row r="21" spans="1:30" x14ac:dyDescent="0.25">
      <c r="A21" s="62">
        <v>15</v>
      </c>
      <c r="B21" s="63">
        <v>16</v>
      </c>
      <c r="C21" s="7" t="s">
        <v>42</v>
      </c>
      <c r="D21" s="8" t="s">
        <v>43</v>
      </c>
      <c r="E21" s="25"/>
      <c r="F21" s="25"/>
      <c r="G21" s="23"/>
      <c r="H21" s="23"/>
      <c r="I21" s="23"/>
      <c r="J21" s="23"/>
      <c r="K21" s="23"/>
      <c r="L21" s="23"/>
      <c r="M21" s="24"/>
      <c r="N21" s="23"/>
      <c r="O21" s="24"/>
      <c r="P21" s="23"/>
      <c r="Q21" s="24"/>
      <c r="R21" s="23"/>
      <c r="S21" s="15">
        <v>575</v>
      </c>
      <c r="T21" s="15">
        <v>454000</v>
      </c>
      <c r="U21" s="14">
        <v>7500</v>
      </c>
      <c r="V21" s="15">
        <v>4796625</v>
      </c>
      <c r="W21" s="14">
        <v>13699</v>
      </c>
      <c r="X21" s="15">
        <v>15700064</v>
      </c>
      <c r="Y21" s="14">
        <v>3596</v>
      </c>
      <c r="Z21" s="15">
        <v>2505015</v>
      </c>
      <c r="AA21" s="14">
        <v>59761</v>
      </c>
      <c r="AB21" s="15">
        <v>82716271</v>
      </c>
      <c r="AC21" s="15"/>
      <c r="AD21" s="15"/>
    </row>
    <row r="22" spans="1:30" x14ac:dyDescent="0.25">
      <c r="A22" s="62">
        <v>16</v>
      </c>
      <c r="B22" s="63">
        <v>17</v>
      </c>
      <c r="C22" s="7" t="s">
        <v>44</v>
      </c>
      <c r="D22" s="8" t="s">
        <v>45</v>
      </c>
      <c r="E22" s="25"/>
      <c r="F22" s="25"/>
      <c r="G22" s="23"/>
      <c r="H22" s="23"/>
      <c r="I22" s="23"/>
      <c r="J22" s="23"/>
      <c r="K22" s="23"/>
      <c r="L22" s="23"/>
      <c r="M22" s="24"/>
      <c r="N22" s="23"/>
      <c r="O22" s="24"/>
      <c r="P22" s="23"/>
      <c r="Q22" s="24"/>
      <c r="R22" s="23"/>
      <c r="S22" s="15"/>
      <c r="T22" s="15"/>
      <c r="U22" s="14"/>
      <c r="V22" s="15"/>
      <c r="W22" s="14">
        <v>16240</v>
      </c>
      <c r="X22" s="15">
        <v>18347622</v>
      </c>
      <c r="Y22" s="14">
        <v>4252</v>
      </c>
      <c r="Z22" s="15">
        <v>2961247</v>
      </c>
      <c r="AA22" s="14">
        <v>33365</v>
      </c>
      <c r="AB22" s="15">
        <v>48362097</v>
      </c>
      <c r="AC22" s="15"/>
      <c r="AD22" s="15"/>
    </row>
    <row r="23" spans="1:30" x14ac:dyDescent="0.25">
      <c r="A23" s="62">
        <v>17</v>
      </c>
      <c r="B23" s="63">
        <v>18</v>
      </c>
      <c r="C23" s="7" t="s">
        <v>46</v>
      </c>
      <c r="D23" s="8" t="s">
        <v>47</v>
      </c>
      <c r="E23" s="25"/>
      <c r="F23" s="25"/>
      <c r="G23" s="23"/>
      <c r="H23" s="23"/>
      <c r="I23" s="23"/>
      <c r="J23" s="23"/>
      <c r="K23" s="23"/>
      <c r="L23" s="23"/>
      <c r="M23" s="24"/>
      <c r="N23" s="23"/>
      <c r="O23" s="24"/>
      <c r="P23" s="23"/>
      <c r="Q23" s="24"/>
      <c r="R23" s="23"/>
      <c r="S23" s="15"/>
      <c r="T23" s="15"/>
      <c r="U23" s="14"/>
      <c r="V23" s="15"/>
      <c r="W23" s="14"/>
      <c r="X23" s="15"/>
      <c r="Y23" s="14"/>
      <c r="Z23" s="15"/>
      <c r="AA23" s="14"/>
      <c r="AB23" s="15"/>
      <c r="AC23" s="15"/>
      <c r="AD23" s="15"/>
    </row>
    <row r="24" spans="1:30" x14ac:dyDescent="0.25">
      <c r="A24" s="62">
        <v>18</v>
      </c>
      <c r="B24" s="63">
        <v>19</v>
      </c>
      <c r="C24" s="7" t="s">
        <v>48</v>
      </c>
      <c r="D24" s="8" t="s">
        <v>49</v>
      </c>
      <c r="E24" s="25"/>
      <c r="F24" s="25"/>
      <c r="G24" s="23"/>
      <c r="H24" s="23"/>
      <c r="I24" s="23"/>
      <c r="J24" s="23"/>
      <c r="K24" s="23"/>
      <c r="L24" s="23"/>
      <c r="M24" s="24"/>
      <c r="N24" s="23"/>
      <c r="O24" s="24"/>
      <c r="P24" s="23"/>
      <c r="Q24" s="24"/>
      <c r="R24" s="23"/>
      <c r="S24" s="15">
        <v>580</v>
      </c>
      <c r="T24" s="15">
        <v>639000</v>
      </c>
      <c r="U24" s="14">
        <v>7500</v>
      </c>
      <c r="V24" s="15">
        <v>6063600</v>
      </c>
      <c r="W24" s="14">
        <v>468</v>
      </c>
      <c r="X24" s="15">
        <v>431527</v>
      </c>
      <c r="Y24" s="14">
        <v>128</v>
      </c>
      <c r="Z24" s="15">
        <v>89967</v>
      </c>
      <c r="AA24" s="14">
        <v>79616</v>
      </c>
      <c r="AB24" s="15">
        <v>111179765</v>
      </c>
      <c r="AC24" s="15"/>
      <c r="AD24" s="15"/>
    </row>
    <row r="25" spans="1:30" ht="15.75" customHeight="1" x14ac:dyDescent="0.25">
      <c r="A25" s="62">
        <v>19</v>
      </c>
      <c r="B25" s="63">
        <v>20</v>
      </c>
      <c r="C25" s="7" t="s">
        <v>50</v>
      </c>
      <c r="D25" s="8" t="s">
        <v>51</v>
      </c>
      <c r="E25" s="25"/>
      <c r="F25" s="25"/>
      <c r="G25" s="23">
        <v>3500</v>
      </c>
      <c r="H25" s="23">
        <v>108261920</v>
      </c>
      <c r="I25" s="23"/>
      <c r="J25" s="23"/>
      <c r="K25" s="23"/>
      <c r="L25" s="23"/>
      <c r="M25" s="24"/>
      <c r="N25" s="23"/>
      <c r="O25" s="24"/>
      <c r="P25" s="23"/>
      <c r="Q25" s="24"/>
      <c r="R25" s="23"/>
      <c r="S25" s="15"/>
      <c r="T25" s="15"/>
      <c r="U25" s="14"/>
      <c r="V25" s="15"/>
      <c r="W25" s="14"/>
      <c r="X25" s="15"/>
      <c r="Y25" s="14"/>
      <c r="Z25" s="15"/>
      <c r="AA25" s="14"/>
      <c r="AB25" s="15"/>
      <c r="AC25" s="15"/>
      <c r="AD25" s="15"/>
    </row>
    <row r="26" spans="1:30" ht="22.5" x14ac:dyDescent="0.25">
      <c r="A26" s="62">
        <v>20</v>
      </c>
      <c r="B26" s="63">
        <v>21</v>
      </c>
      <c r="C26" s="7" t="s">
        <v>52</v>
      </c>
      <c r="D26" s="8" t="s">
        <v>53</v>
      </c>
      <c r="E26" s="25"/>
      <c r="F26" s="25"/>
      <c r="G26" s="23"/>
      <c r="H26" s="23"/>
      <c r="I26" s="23"/>
      <c r="J26" s="23"/>
      <c r="K26" s="23"/>
      <c r="L26" s="23"/>
      <c r="M26" s="24"/>
      <c r="N26" s="23"/>
      <c r="O26" s="24"/>
      <c r="P26" s="23"/>
      <c r="Q26" s="24"/>
      <c r="R26" s="23"/>
      <c r="S26" s="15"/>
      <c r="T26" s="15"/>
      <c r="U26" s="14">
        <v>7500</v>
      </c>
      <c r="V26" s="15">
        <v>4796625</v>
      </c>
      <c r="W26" s="14">
        <v>24053</v>
      </c>
      <c r="X26" s="15">
        <v>26727631</v>
      </c>
      <c r="Y26" s="14">
        <v>6308</v>
      </c>
      <c r="Z26" s="15">
        <v>4393050</v>
      </c>
      <c r="AA26" s="14">
        <v>34795</v>
      </c>
      <c r="AB26" s="15">
        <v>45767250</v>
      </c>
      <c r="AC26" s="15"/>
      <c r="AD26" s="15"/>
    </row>
    <row r="27" spans="1:30" ht="22.5" x14ac:dyDescent="0.25">
      <c r="A27" s="62">
        <v>21</v>
      </c>
      <c r="B27" s="63">
        <v>22</v>
      </c>
      <c r="C27" s="7" t="s">
        <v>54</v>
      </c>
      <c r="D27" s="8" t="s">
        <v>55</v>
      </c>
      <c r="E27" s="25"/>
      <c r="F27" s="25"/>
      <c r="G27" s="23"/>
      <c r="H27" s="23"/>
      <c r="I27" s="23"/>
      <c r="J27" s="23"/>
      <c r="K27" s="23"/>
      <c r="L27" s="23"/>
      <c r="M27" s="24"/>
      <c r="N27" s="23"/>
      <c r="O27" s="24"/>
      <c r="P27" s="23"/>
      <c r="Q27" s="24"/>
      <c r="R27" s="23"/>
      <c r="S27" s="15">
        <v>2000</v>
      </c>
      <c r="T27" s="15">
        <v>11488000</v>
      </c>
      <c r="U27" s="14"/>
      <c r="V27" s="15"/>
      <c r="W27" s="14"/>
      <c r="X27" s="15"/>
      <c r="Y27" s="14"/>
      <c r="Z27" s="15"/>
      <c r="AA27" s="14"/>
      <c r="AB27" s="15"/>
      <c r="AC27" s="15"/>
      <c r="AD27" s="15"/>
    </row>
    <row r="28" spans="1:30" x14ac:dyDescent="0.25">
      <c r="A28" s="62">
        <v>22</v>
      </c>
      <c r="B28" s="63">
        <v>24</v>
      </c>
      <c r="C28" s="7" t="s">
        <v>56</v>
      </c>
      <c r="D28" s="8" t="s">
        <v>57</v>
      </c>
      <c r="E28" s="23"/>
      <c r="F28" s="23"/>
      <c r="G28" s="23"/>
      <c r="H28" s="23"/>
      <c r="I28" s="25"/>
      <c r="J28" s="25"/>
      <c r="K28" s="25"/>
      <c r="L28" s="28"/>
      <c r="M28" s="24"/>
      <c r="N28" s="23"/>
      <c r="O28" s="24"/>
      <c r="P28" s="23"/>
      <c r="Q28" s="24"/>
      <c r="R28" s="23"/>
      <c r="S28" s="15"/>
      <c r="T28" s="15"/>
      <c r="U28" s="14"/>
      <c r="V28" s="15"/>
      <c r="W28" s="14"/>
      <c r="X28" s="15"/>
      <c r="Y28" s="14"/>
      <c r="Z28" s="15"/>
      <c r="AA28" s="14"/>
      <c r="AB28" s="15"/>
      <c r="AC28" s="15"/>
      <c r="AD28" s="15"/>
    </row>
    <row r="29" spans="1:30" ht="22.5" x14ac:dyDescent="0.25">
      <c r="A29" s="62">
        <v>23</v>
      </c>
      <c r="B29" s="63">
        <v>25</v>
      </c>
      <c r="C29" s="7" t="s">
        <v>58</v>
      </c>
      <c r="D29" s="8" t="s">
        <v>59</v>
      </c>
      <c r="E29" s="25"/>
      <c r="F29" s="25"/>
      <c r="G29" s="25"/>
      <c r="H29" s="25"/>
      <c r="I29" s="25"/>
      <c r="J29" s="25"/>
      <c r="K29" s="25"/>
      <c r="L29" s="25"/>
      <c r="M29" s="24"/>
      <c r="N29" s="23"/>
      <c r="O29" s="24"/>
      <c r="P29" s="23"/>
      <c r="Q29" s="24"/>
      <c r="R29" s="23"/>
      <c r="S29" s="15"/>
      <c r="T29" s="15"/>
      <c r="U29" s="14">
        <v>7500</v>
      </c>
      <c r="V29" s="15">
        <v>4796625</v>
      </c>
      <c r="W29" s="14"/>
      <c r="X29" s="15"/>
      <c r="Y29" s="14"/>
      <c r="Z29" s="15"/>
      <c r="AA29" s="14"/>
      <c r="AB29" s="15"/>
      <c r="AC29" s="15"/>
      <c r="AD29" s="15"/>
    </row>
    <row r="30" spans="1:30" ht="22.5" x14ac:dyDescent="0.25">
      <c r="A30" s="62">
        <v>24</v>
      </c>
      <c r="B30" s="63">
        <v>26</v>
      </c>
      <c r="C30" s="7" t="s">
        <v>60</v>
      </c>
      <c r="D30" s="8" t="s">
        <v>61</v>
      </c>
      <c r="E30" s="25"/>
      <c r="F30" s="25"/>
      <c r="G30" s="25"/>
      <c r="H30" s="25"/>
      <c r="I30" s="25"/>
      <c r="J30" s="25"/>
      <c r="K30" s="25"/>
      <c r="L30" s="25"/>
      <c r="M30" s="24"/>
      <c r="N30" s="23"/>
      <c r="O30" s="24"/>
      <c r="P30" s="23"/>
      <c r="Q30" s="24"/>
      <c r="R30" s="23"/>
      <c r="S30" s="15"/>
      <c r="T30" s="15"/>
      <c r="U30" s="14"/>
      <c r="V30" s="15"/>
      <c r="W30" s="14"/>
      <c r="X30" s="15"/>
      <c r="Y30" s="14"/>
      <c r="Z30" s="15"/>
      <c r="AA30" s="14"/>
      <c r="AB30" s="15"/>
      <c r="AC30" s="15">
        <v>189575</v>
      </c>
      <c r="AD30" s="15">
        <v>431860098</v>
      </c>
    </row>
    <row r="31" spans="1:30" x14ac:dyDescent="0.25">
      <c r="A31" s="62">
        <v>25</v>
      </c>
      <c r="B31" s="63">
        <v>27</v>
      </c>
      <c r="C31" s="7" t="s">
        <v>62</v>
      </c>
      <c r="D31" s="8" t="s">
        <v>63</v>
      </c>
      <c r="E31" s="29"/>
      <c r="F31" s="29"/>
      <c r="G31" s="29"/>
      <c r="H31" s="29"/>
      <c r="I31" s="29"/>
      <c r="J31" s="29"/>
      <c r="K31" s="29"/>
      <c r="L31" s="29"/>
      <c r="M31" s="24"/>
      <c r="N31" s="23"/>
      <c r="O31" s="24"/>
      <c r="P31" s="23"/>
      <c r="Q31" s="24"/>
      <c r="R31" s="23"/>
      <c r="S31" s="15"/>
      <c r="T31" s="15"/>
      <c r="U31" s="14">
        <v>7500</v>
      </c>
      <c r="V31" s="15">
        <v>4796625</v>
      </c>
      <c r="W31" s="14">
        <v>11552</v>
      </c>
      <c r="X31" s="15">
        <v>13375631</v>
      </c>
      <c r="Y31" s="14">
        <v>3037</v>
      </c>
      <c r="Z31" s="15">
        <v>2115299</v>
      </c>
      <c r="AA31" s="14">
        <v>14646</v>
      </c>
      <c r="AB31" s="15">
        <v>21703193</v>
      </c>
      <c r="AC31" s="15"/>
      <c r="AD31" s="15"/>
    </row>
    <row r="32" spans="1:30" x14ac:dyDescent="0.25">
      <c r="A32" s="62">
        <v>26</v>
      </c>
      <c r="B32" s="63">
        <v>28</v>
      </c>
      <c r="C32" s="7" t="s">
        <v>64</v>
      </c>
      <c r="D32" s="8" t="s">
        <v>65</v>
      </c>
      <c r="E32" s="25"/>
      <c r="F32" s="25"/>
      <c r="G32" s="23"/>
      <c r="H32" s="23"/>
      <c r="I32" s="23"/>
      <c r="J32" s="23"/>
      <c r="K32" s="23"/>
      <c r="L32" s="23"/>
      <c r="M32" s="24"/>
      <c r="N32" s="23"/>
      <c r="O32" s="24"/>
      <c r="P32" s="23"/>
      <c r="Q32" s="24"/>
      <c r="R32" s="23"/>
      <c r="S32" s="15"/>
      <c r="T32" s="15"/>
      <c r="U32" s="14"/>
      <c r="V32" s="15"/>
      <c r="W32" s="14">
        <v>5058</v>
      </c>
      <c r="X32" s="15">
        <v>5745351</v>
      </c>
      <c r="Y32" s="14">
        <v>1329</v>
      </c>
      <c r="Z32" s="15">
        <v>926109</v>
      </c>
      <c r="AA32" s="14"/>
      <c r="AB32" s="15"/>
      <c r="AC32" s="15"/>
      <c r="AD32" s="15"/>
    </row>
    <row r="33" spans="1:30" x14ac:dyDescent="0.25">
      <c r="A33" s="62">
        <v>27</v>
      </c>
      <c r="B33" s="63">
        <v>29</v>
      </c>
      <c r="C33" s="7" t="s">
        <v>66</v>
      </c>
      <c r="D33" s="8" t="s">
        <v>67</v>
      </c>
      <c r="E33" s="25"/>
      <c r="F33" s="25"/>
      <c r="G33" s="23">
        <v>3300</v>
      </c>
      <c r="H33" s="23">
        <v>101907210</v>
      </c>
      <c r="I33" s="23"/>
      <c r="J33" s="23"/>
      <c r="K33" s="23"/>
      <c r="L33" s="23"/>
      <c r="M33" s="24"/>
      <c r="N33" s="23"/>
      <c r="O33" s="24"/>
      <c r="P33" s="23"/>
      <c r="Q33" s="24"/>
      <c r="R33" s="23"/>
      <c r="S33" s="15"/>
      <c r="T33" s="15"/>
      <c r="U33" s="14"/>
      <c r="V33" s="15"/>
      <c r="W33" s="14">
        <v>10557</v>
      </c>
      <c r="X33" s="15">
        <v>12170090</v>
      </c>
      <c r="Y33" s="14">
        <v>2773</v>
      </c>
      <c r="Z33" s="15">
        <v>1931100</v>
      </c>
      <c r="AA33" s="14"/>
      <c r="AB33" s="15"/>
      <c r="AC33" s="15"/>
      <c r="AD33" s="15"/>
    </row>
    <row r="34" spans="1:30" x14ac:dyDescent="0.25">
      <c r="A34" s="62">
        <v>28</v>
      </c>
      <c r="B34" s="63">
        <v>30</v>
      </c>
      <c r="C34" s="7" t="s">
        <v>68</v>
      </c>
      <c r="D34" s="8" t="s">
        <v>69</v>
      </c>
      <c r="E34" s="25"/>
      <c r="F34" s="25"/>
      <c r="G34" s="23"/>
      <c r="H34" s="23"/>
      <c r="I34" s="23"/>
      <c r="J34" s="23"/>
      <c r="K34" s="23"/>
      <c r="L34" s="23"/>
      <c r="M34" s="24"/>
      <c r="N34" s="23"/>
      <c r="O34" s="24"/>
      <c r="P34" s="23"/>
      <c r="Q34" s="24"/>
      <c r="R34" s="23"/>
      <c r="S34" s="15"/>
      <c r="T34" s="15"/>
      <c r="U34" s="14"/>
      <c r="V34" s="15"/>
      <c r="W34" s="14">
        <v>9347</v>
      </c>
      <c r="X34" s="15">
        <v>10426541</v>
      </c>
      <c r="Y34" s="14">
        <v>2450</v>
      </c>
      <c r="Z34" s="15">
        <v>1705968</v>
      </c>
      <c r="AA34" s="14"/>
      <c r="AB34" s="15"/>
      <c r="AC34" s="15"/>
      <c r="AD34" s="15"/>
    </row>
    <row r="35" spans="1:30" x14ac:dyDescent="0.25">
      <c r="A35" s="62">
        <v>29</v>
      </c>
      <c r="B35" s="63">
        <v>31</v>
      </c>
      <c r="C35" s="7" t="s">
        <v>70</v>
      </c>
      <c r="D35" s="8" t="s">
        <v>71</v>
      </c>
      <c r="E35" s="25"/>
      <c r="F35" s="25"/>
      <c r="G35" s="23"/>
      <c r="H35" s="23"/>
      <c r="I35" s="23"/>
      <c r="J35" s="23"/>
      <c r="K35" s="23"/>
      <c r="L35" s="23"/>
      <c r="M35" s="24"/>
      <c r="N35" s="23"/>
      <c r="O35" s="24"/>
      <c r="P35" s="23"/>
      <c r="Q35" s="24"/>
      <c r="R35" s="23"/>
      <c r="S35" s="15">
        <v>1200</v>
      </c>
      <c r="T35" s="15">
        <v>993000</v>
      </c>
      <c r="U35" s="14"/>
      <c r="V35" s="15"/>
      <c r="W35" s="14"/>
      <c r="X35" s="15"/>
      <c r="Y35" s="14"/>
      <c r="Z35" s="15"/>
      <c r="AA35" s="14">
        <v>32164</v>
      </c>
      <c r="AB35" s="15">
        <v>53937220</v>
      </c>
      <c r="AC35" s="15"/>
      <c r="AD35" s="15"/>
    </row>
    <row r="36" spans="1:30" x14ac:dyDescent="0.25">
      <c r="A36" s="62">
        <v>30</v>
      </c>
      <c r="B36" s="63">
        <v>33</v>
      </c>
      <c r="C36" s="7" t="s">
        <v>72</v>
      </c>
      <c r="D36" s="8" t="s">
        <v>73</v>
      </c>
      <c r="E36" s="25"/>
      <c r="F36" s="25"/>
      <c r="G36" s="23"/>
      <c r="H36" s="23"/>
      <c r="I36" s="23"/>
      <c r="J36" s="23"/>
      <c r="K36" s="23"/>
      <c r="L36" s="23"/>
      <c r="M36" s="24"/>
      <c r="N36" s="23"/>
      <c r="O36" s="24"/>
      <c r="P36" s="23"/>
      <c r="Q36" s="24"/>
      <c r="R36" s="23"/>
      <c r="S36" s="15"/>
      <c r="T36" s="15"/>
      <c r="U36" s="14"/>
      <c r="V36" s="15"/>
      <c r="W36" s="14"/>
      <c r="X36" s="15"/>
      <c r="Y36" s="14"/>
      <c r="Z36" s="15"/>
      <c r="AA36" s="14"/>
      <c r="AB36" s="15"/>
      <c r="AC36" s="15"/>
      <c r="AD36" s="15"/>
    </row>
    <row r="37" spans="1:30" ht="22.5" x14ac:dyDescent="0.25">
      <c r="A37" s="62">
        <v>31</v>
      </c>
      <c r="B37" s="63">
        <v>34</v>
      </c>
      <c r="C37" s="7" t="s">
        <v>74</v>
      </c>
      <c r="D37" s="8" t="s">
        <v>75</v>
      </c>
      <c r="E37" s="25"/>
      <c r="F37" s="25"/>
      <c r="G37" s="25"/>
      <c r="H37" s="25"/>
      <c r="I37" s="25"/>
      <c r="J37" s="25"/>
      <c r="K37" s="25"/>
      <c r="L37" s="25"/>
      <c r="M37" s="24"/>
      <c r="N37" s="23"/>
      <c r="O37" s="24"/>
      <c r="P37" s="23"/>
      <c r="Q37" s="24"/>
      <c r="R37" s="23"/>
      <c r="S37" s="15"/>
      <c r="T37" s="15"/>
      <c r="U37" s="14"/>
      <c r="V37" s="15"/>
      <c r="W37" s="14"/>
      <c r="X37" s="15"/>
      <c r="Y37" s="14"/>
      <c r="Z37" s="15"/>
      <c r="AA37" s="14"/>
      <c r="AB37" s="15"/>
      <c r="AC37" s="15">
        <v>69289</v>
      </c>
      <c r="AD37" s="15">
        <v>163055614</v>
      </c>
    </row>
    <row r="38" spans="1:30" ht="22.5" x14ac:dyDescent="0.25">
      <c r="A38" s="62">
        <v>32</v>
      </c>
      <c r="B38" s="63">
        <v>35</v>
      </c>
      <c r="C38" s="7" t="s">
        <v>76</v>
      </c>
      <c r="D38" s="8" t="s">
        <v>77</v>
      </c>
      <c r="E38" s="25"/>
      <c r="F38" s="25"/>
      <c r="G38" s="25">
        <v>1200</v>
      </c>
      <c r="H38" s="25">
        <v>33974375</v>
      </c>
      <c r="I38" s="25"/>
      <c r="J38" s="25"/>
      <c r="K38" s="25"/>
      <c r="L38" s="25"/>
      <c r="M38" s="24"/>
      <c r="N38" s="23"/>
      <c r="O38" s="24"/>
      <c r="P38" s="23"/>
      <c r="Q38" s="24"/>
      <c r="R38" s="23"/>
      <c r="S38" s="15">
        <v>384</v>
      </c>
      <c r="T38" s="15">
        <v>32088000</v>
      </c>
      <c r="U38" s="14">
        <v>7500</v>
      </c>
      <c r="V38" s="15">
        <v>4796625</v>
      </c>
      <c r="W38" s="14">
        <v>18201</v>
      </c>
      <c r="X38" s="15">
        <v>20803353</v>
      </c>
      <c r="Y38" s="14">
        <v>4778</v>
      </c>
      <c r="Z38" s="15">
        <v>3326660</v>
      </c>
      <c r="AA38" s="14">
        <v>31</v>
      </c>
      <c r="AB38" s="15">
        <v>64077</v>
      </c>
      <c r="AC38" s="15">
        <v>29170</v>
      </c>
      <c r="AD38" s="15">
        <v>68645112</v>
      </c>
    </row>
    <row r="39" spans="1:30" x14ac:dyDescent="0.25">
      <c r="A39" s="62">
        <v>33</v>
      </c>
      <c r="B39" s="63">
        <v>37</v>
      </c>
      <c r="C39" s="7" t="s">
        <v>78</v>
      </c>
      <c r="D39" s="8" t="s">
        <v>79</v>
      </c>
      <c r="E39" s="25"/>
      <c r="F39" s="25"/>
      <c r="G39" s="25"/>
      <c r="H39" s="25"/>
      <c r="I39" s="25"/>
      <c r="J39" s="25"/>
      <c r="K39" s="25"/>
      <c r="L39" s="25"/>
      <c r="M39" s="24"/>
      <c r="N39" s="23"/>
      <c r="O39" s="24"/>
      <c r="P39" s="23"/>
      <c r="Q39" s="24"/>
      <c r="R39" s="23"/>
      <c r="S39" s="15"/>
      <c r="T39" s="15"/>
      <c r="U39" s="14"/>
      <c r="V39" s="15"/>
      <c r="W39" s="14"/>
      <c r="X39" s="15"/>
      <c r="Y39" s="14"/>
      <c r="Z39" s="15"/>
      <c r="AA39" s="14">
        <v>27044</v>
      </c>
      <c r="AB39" s="15">
        <v>40150498</v>
      </c>
      <c r="AC39" s="15"/>
      <c r="AD39" s="15"/>
    </row>
    <row r="40" spans="1:30" ht="22.5" x14ac:dyDescent="0.25">
      <c r="A40" s="62">
        <v>34</v>
      </c>
      <c r="B40" s="63">
        <v>38</v>
      </c>
      <c r="C40" s="7" t="s">
        <v>80</v>
      </c>
      <c r="D40" s="8" t="s">
        <v>81</v>
      </c>
      <c r="E40" s="26"/>
      <c r="F40" s="26"/>
      <c r="G40" s="27"/>
      <c r="H40" s="27"/>
      <c r="I40" s="23"/>
      <c r="J40" s="23"/>
      <c r="K40" s="23"/>
      <c r="L40" s="23"/>
      <c r="M40" s="24"/>
      <c r="N40" s="23"/>
      <c r="O40" s="24"/>
      <c r="P40" s="23"/>
      <c r="Q40" s="24"/>
      <c r="R40" s="23"/>
      <c r="S40" s="15"/>
      <c r="T40" s="15"/>
      <c r="U40" s="14"/>
      <c r="V40" s="15"/>
      <c r="W40" s="14"/>
      <c r="X40" s="15"/>
      <c r="Y40" s="14"/>
      <c r="Z40" s="15"/>
      <c r="AA40" s="14"/>
      <c r="AB40" s="15"/>
      <c r="AC40" s="15"/>
      <c r="AD40" s="15"/>
    </row>
    <row r="41" spans="1:30" x14ac:dyDescent="0.25">
      <c r="A41" s="62">
        <v>35</v>
      </c>
      <c r="B41" s="63">
        <v>40</v>
      </c>
      <c r="C41" s="7" t="s">
        <v>82</v>
      </c>
      <c r="D41" s="8" t="s">
        <v>83</v>
      </c>
      <c r="E41" s="25"/>
      <c r="F41" s="25"/>
      <c r="G41" s="25"/>
      <c r="H41" s="25"/>
      <c r="I41" s="25"/>
      <c r="J41" s="25"/>
      <c r="K41" s="23"/>
      <c r="L41" s="23"/>
      <c r="M41" s="24"/>
      <c r="N41" s="23"/>
      <c r="O41" s="24"/>
      <c r="P41" s="23"/>
      <c r="Q41" s="24"/>
      <c r="R41" s="23"/>
      <c r="S41" s="15"/>
      <c r="T41" s="15"/>
      <c r="U41" s="14"/>
      <c r="V41" s="15"/>
      <c r="W41" s="14">
        <v>5106</v>
      </c>
      <c r="X41" s="15">
        <v>5950011</v>
      </c>
      <c r="Y41" s="14">
        <v>1338</v>
      </c>
      <c r="Z41" s="15">
        <v>931652</v>
      </c>
      <c r="AA41" s="14">
        <v>7197</v>
      </c>
      <c r="AB41" s="15">
        <v>10695182</v>
      </c>
      <c r="AC41" s="15">
        <v>8099</v>
      </c>
      <c r="AD41" s="15">
        <v>19876994</v>
      </c>
    </row>
    <row r="42" spans="1:30" x14ac:dyDescent="0.25">
      <c r="A42" s="62">
        <v>36</v>
      </c>
      <c r="B42" s="63">
        <v>43</v>
      </c>
      <c r="C42" s="7" t="s">
        <v>84</v>
      </c>
      <c r="D42" s="8" t="s">
        <v>85</v>
      </c>
      <c r="E42" s="25"/>
      <c r="F42" s="25"/>
      <c r="G42" s="25">
        <v>700</v>
      </c>
      <c r="H42" s="25">
        <v>19752596</v>
      </c>
      <c r="I42" s="25"/>
      <c r="J42" s="25"/>
      <c r="K42" s="25"/>
      <c r="L42" s="25"/>
      <c r="M42" s="24"/>
      <c r="N42" s="23"/>
      <c r="O42" s="24"/>
      <c r="P42" s="23"/>
      <c r="Q42" s="24"/>
      <c r="R42" s="23"/>
      <c r="S42" s="15">
        <v>340</v>
      </c>
      <c r="T42" s="15">
        <v>337000</v>
      </c>
      <c r="U42" s="14"/>
      <c r="V42" s="15"/>
      <c r="W42" s="14">
        <v>4939</v>
      </c>
      <c r="X42" s="15">
        <v>5621209</v>
      </c>
      <c r="Y42" s="14">
        <v>1299</v>
      </c>
      <c r="Z42" s="15">
        <v>904790</v>
      </c>
      <c r="AA42" s="14">
        <v>8854</v>
      </c>
      <c r="AB42" s="15">
        <v>12753086</v>
      </c>
      <c r="AC42" s="15">
        <v>8546</v>
      </c>
      <c r="AD42" s="15">
        <v>20110503</v>
      </c>
    </row>
    <row r="43" spans="1:30" x14ac:dyDescent="0.25">
      <c r="A43" s="62">
        <v>37</v>
      </c>
      <c r="B43" s="63">
        <v>45</v>
      </c>
      <c r="C43" s="7" t="s">
        <v>86</v>
      </c>
      <c r="D43" s="8" t="s">
        <v>87</v>
      </c>
      <c r="E43" s="30"/>
      <c r="F43" s="30"/>
      <c r="G43" s="30"/>
      <c r="H43" s="30"/>
      <c r="I43" s="30"/>
      <c r="J43" s="30"/>
      <c r="K43" s="23"/>
      <c r="L43" s="23"/>
      <c r="M43" s="24"/>
      <c r="N43" s="23"/>
      <c r="O43" s="24"/>
      <c r="P43" s="23"/>
      <c r="Q43" s="24"/>
      <c r="R43" s="23"/>
      <c r="S43" s="15"/>
      <c r="T43" s="15"/>
      <c r="U43" s="14"/>
      <c r="V43" s="15"/>
      <c r="W43" s="14">
        <v>7338</v>
      </c>
      <c r="X43" s="15">
        <v>8526436</v>
      </c>
      <c r="Y43" s="14">
        <v>1930</v>
      </c>
      <c r="Z43" s="15">
        <v>1343967</v>
      </c>
      <c r="AA43" s="14">
        <v>11014</v>
      </c>
      <c r="AB43" s="15">
        <v>16506324</v>
      </c>
      <c r="AC43" s="15">
        <v>12693</v>
      </c>
      <c r="AD43" s="15">
        <v>29869243</v>
      </c>
    </row>
    <row r="44" spans="1:30" x14ac:dyDescent="0.25">
      <c r="A44" s="62">
        <v>38</v>
      </c>
      <c r="B44" s="63">
        <v>46</v>
      </c>
      <c r="C44" s="7" t="s">
        <v>88</v>
      </c>
      <c r="D44" s="8" t="s">
        <v>89</v>
      </c>
      <c r="E44" s="25"/>
      <c r="F44" s="25"/>
      <c r="G44" s="23"/>
      <c r="H44" s="23"/>
      <c r="I44" s="23"/>
      <c r="J44" s="23"/>
      <c r="K44" s="23"/>
      <c r="L44" s="23"/>
      <c r="M44" s="24"/>
      <c r="N44" s="23"/>
      <c r="O44" s="24"/>
      <c r="P44" s="23"/>
      <c r="Q44" s="24"/>
      <c r="R44" s="23"/>
      <c r="S44" s="15"/>
      <c r="T44" s="15"/>
      <c r="U44" s="14"/>
      <c r="V44" s="15"/>
      <c r="W44" s="14"/>
      <c r="X44" s="15"/>
      <c r="Y44" s="14"/>
      <c r="Z44" s="15"/>
      <c r="AA44" s="14"/>
      <c r="AB44" s="15"/>
      <c r="AC44" s="15"/>
      <c r="AD44" s="15"/>
    </row>
    <row r="45" spans="1:30" ht="22.5" x14ac:dyDescent="0.25">
      <c r="A45" s="62">
        <v>39</v>
      </c>
      <c r="B45" s="63">
        <v>47</v>
      </c>
      <c r="C45" s="7" t="s">
        <v>90</v>
      </c>
      <c r="D45" s="8" t="s">
        <v>91</v>
      </c>
      <c r="E45" s="30"/>
      <c r="F45" s="30"/>
      <c r="G45" s="31">
        <v>2100</v>
      </c>
      <c r="H45" s="31">
        <v>64678563</v>
      </c>
      <c r="I45" s="23"/>
      <c r="J45" s="23"/>
      <c r="K45" s="23"/>
      <c r="L45" s="23"/>
      <c r="M45" s="24"/>
      <c r="N45" s="23"/>
      <c r="O45" s="24"/>
      <c r="P45" s="23"/>
      <c r="Q45" s="24"/>
      <c r="R45" s="23"/>
      <c r="S45" s="15">
        <v>3727</v>
      </c>
      <c r="T45" s="15">
        <v>76012000</v>
      </c>
      <c r="U45" s="14">
        <v>15000</v>
      </c>
      <c r="V45" s="15">
        <v>10860225</v>
      </c>
      <c r="W45" s="14">
        <v>20053</v>
      </c>
      <c r="X45" s="15">
        <v>22614137</v>
      </c>
      <c r="Y45" s="14">
        <v>5265</v>
      </c>
      <c r="Z45" s="15">
        <v>3667768</v>
      </c>
      <c r="AA45" s="14">
        <v>35344</v>
      </c>
      <c r="AB45" s="15">
        <v>52676461</v>
      </c>
      <c r="AC45" s="15">
        <v>36920</v>
      </c>
      <c r="AD45" s="15">
        <v>84931363</v>
      </c>
    </row>
    <row r="46" spans="1:30" x14ac:dyDescent="0.25">
      <c r="A46" s="62">
        <v>40</v>
      </c>
      <c r="B46" s="63">
        <v>50</v>
      </c>
      <c r="C46" s="7" t="s">
        <v>92</v>
      </c>
      <c r="D46" s="8" t="s">
        <v>93</v>
      </c>
      <c r="E46" s="25"/>
      <c r="F46" s="25"/>
      <c r="G46" s="25">
        <v>120</v>
      </c>
      <c r="H46" s="25">
        <v>2913993</v>
      </c>
      <c r="I46" s="25"/>
      <c r="J46" s="25"/>
      <c r="K46" s="25"/>
      <c r="L46" s="25"/>
      <c r="M46" s="24"/>
      <c r="N46" s="23"/>
      <c r="O46" s="24"/>
      <c r="P46" s="23"/>
      <c r="Q46" s="24"/>
      <c r="R46" s="23"/>
      <c r="S46" s="15"/>
      <c r="T46" s="15"/>
      <c r="U46" s="14"/>
      <c r="V46" s="15"/>
      <c r="W46" s="14">
        <v>4343</v>
      </c>
      <c r="X46" s="15">
        <v>5134316</v>
      </c>
      <c r="Y46" s="14">
        <v>1141</v>
      </c>
      <c r="Z46" s="15">
        <v>794783</v>
      </c>
      <c r="AA46" s="14">
        <v>6827</v>
      </c>
      <c r="AB46" s="15">
        <v>10745440</v>
      </c>
      <c r="AC46" s="15">
        <v>8939</v>
      </c>
      <c r="AD46" s="15">
        <v>21423764</v>
      </c>
    </row>
    <row r="47" spans="1:30" x14ac:dyDescent="0.25">
      <c r="A47" s="62">
        <v>41</v>
      </c>
      <c r="B47" s="63">
        <v>51</v>
      </c>
      <c r="C47" s="7" t="s">
        <v>94</v>
      </c>
      <c r="D47" s="8" t="s">
        <v>95</v>
      </c>
      <c r="E47" s="23"/>
      <c r="F47" s="23"/>
      <c r="G47" s="23">
        <v>100</v>
      </c>
      <c r="H47" s="23">
        <v>2423140</v>
      </c>
      <c r="I47" s="23"/>
      <c r="J47" s="23"/>
      <c r="K47" s="23"/>
      <c r="L47" s="23"/>
      <c r="M47" s="24"/>
      <c r="N47" s="23"/>
      <c r="O47" s="24"/>
      <c r="P47" s="23"/>
      <c r="Q47" s="24"/>
      <c r="R47" s="23"/>
      <c r="S47" s="15"/>
      <c r="T47" s="15"/>
      <c r="U47" s="14"/>
      <c r="V47" s="15"/>
      <c r="W47" s="14">
        <v>3900</v>
      </c>
      <c r="X47" s="15">
        <v>4574943</v>
      </c>
      <c r="Y47" s="14">
        <v>1028</v>
      </c>
      <c r="Z47" s="15">
        <v>716754</v>
      </c>
      <c r="AA47" s="14">
        <v>4536</v>
      </c>
      <c r="AB47" s="15">
        <v>8167628</v>
      </c>
      <c r="AC47" s="15">
        <v>7244</v>
      </c>
      <c r="AD47" s="15">
        <v>16501052</v>
      </c>
    </row>
    <row r="48" spans="1:30" x14ac:dyDescent="0.25">
      <c r="A48" s="62">
        <v>42</v>
      </c>
      <c r="B48" s="63">
        <v>52</v>
      </c>
      <c r="C48" s="7" t="s">
        <v>96</v>
      </c>
      <c r="D48" s="8" t="s">
        <v>97</v>
      </c>
      <c r="E48" s="25"/>
      <c r="F48" s="25"/>
      <c r="G48" s="23">
        <v>50</v>
      </c>
      <c r="H48" s="23">
        <v>1211199</v>
      </c>
      <c r="I48" s="23"/>
      <c r="J48" s="23"/>
      <c r="K48" s="23"/>
      <c r="L48" s="23"/>
      <c r="M48" s="24"/>
      <c r="N48" s="23"/>
      <c r="O48" s="24"/>
      <c r="P48" s="23"/>
      <c r="Q48" s="24"/>
      <c r="R48" s="23"/>
      <c r="S48" s="15"/>
      <c r="T48" s="15"/>
      <c r="U48" s="14"/>
      <c r="V48" s="15"/>
      <c r="W48" s="14">
        <v>3890</v>
      </c>
      <c r="X48" s="15">
        <v>4525367</v>
      </c>
      <c r="Y48" s="14">
        <v>1020</v>
      </c>
      <c r="Z48" s="15">
        <v>710358</v>
      </c>
      <c r="AA48" s="14">
        <v>6370</v>
      </c>
      <c r="AB48" s="15">
        <v>10315342</v>
      </c>
      <c r="AC48" s="15">
        <v>7514</v>
      </c>
      <c r="AD48" s="15">
        <v>17284270</v>
      </c>
    </row>
    <row r="49" spans="1:31" x14ac:dyDescent="0.25">
      <c r="A49" s="62">
        <v>43</v>
      </c>
      <c r="B49" s="63">
        <v>53</v>
      </c>
      <c r="C49" s="7" t="s">
        <v>98</v>
      </c>
      <c r="D49" s="8" t="s">
        <v>99</v>
      </c>
      <c r="E49" s="25"/>
      <c r="F49" s="25"/>
      <c r="G49" s="23"/>
      <c r="H49" s="23"/>
      <c r="I49" s="23"/>
      <c r="J49" s="23"/>
      <c r="K49" s="23"/>
      <c r="L49" s="23"/>
      <c r="M49" s="24"/>
      <c r="N49" s="23"/>
      <c r="O49" s="24"/>
      <c r="P49" s="23"/>
      <c r="Q49" s="24"/>
      <c r="R49" s="23"/>
      <c r="S49" s="15"/>
      <c r="T49" s="15"/>
      <c r="U49" s="14"/>
      <c r="V49" s="15"/>
      <c r="W49" s="14">
        <v>2741</v>
      </c>
      <c r="X49" s="15">
        <v>3210467</v>
      </c>
      <c r="Y49" s="14">
        <v>719</v>
      </c>
      <c r="Z49" s="15">
        <v>501003</v>
      </c>
      <c r="AA49" s="14">
        <v>3002</v>
      </c>
      <c r="AB49" s="15">
        <v>4998007</v>
      </c>
      <c r="AC49" s="15">
        <v>4488</v>
      </c>
      <c r="AD49" s="15">
        <v>10562144</v>
      </c>
    </row>
    <row r="50" spans="1:31" x14ac:dyDescent="0.25">
      <c r="A50" s="62">
        <v>44</v>
      </c>
      <c r="B50" s="63">
        <v>54</v>
      </c>
      <c r="C50" s="7" t="s">
        <v>100</v>
      </c>
      <c r="D50" s="8" t="s">
        <v>101</v>
      </c>
      <c r="E50" s="26"/>
      <c r="F50" s="26"/>
      <c r="G50" s="27">
        <v>80</v>
      </c>
      <c r="H50" s="27">
        <v>1938216</v>
      </c>
      <c r="I50" s="23"/>
      <c r="J50" s="23"/>
      <c r="K50" s="23"/>
      <c r="L50" s="23"/>
      <c r="M50" s="24"/>
      <c r="N50" s="23"/>
      <c r="O50" s="24"/>
      <c r="P50" s="23"/>
      <c r="Q50" s="24"/>
      <c r="R50" s="23"/>
      <c r="S50" s="15"/>
      <c r="T50" s="15"/>
      <c r="U50" s="14"/>
      <c r="V50" s="15"/>
      <c r="W50" s="14">
        <v>3777</v>
      </c>
      <c r="X50" s="15">
        <v>4369745</v>
      </c>
      <c r="Y50" s="14">
        <v>990</v>
      </c>
      <c r="Z50" s="15">
        <v>689465</v>
      </c>
      <c r="AA50" s="14">
        <v>4493</v>
      </c>
      <c r="AB50" s="15">
        <v>7010975</v>
      </c>
      <c r="AC50" s="15">
        <v>6053</v>
      </c>
      <c r="AD50" s="15">
        <v>14854732</v>
      </c>
    </row>
    <row r="51" spans="1:31" x14ac:dyDescent="0.25">
      <c r="A51" s="62">
        <v>45</v>
      </c>
      <c r="B51" s="63">
        <v>55</v>
      </c>
      <c r="C51" s="7" t="s">
        <v>102</v>
      </c>
      <c r="D51" s="8" t="s">
        <v>103</v>
      </c>
      <c r="E51" s="25"/>
      <c r="F51" s="25"/>
      <c r="G51" s="25"/>
      <c r="H51" s="25"/>
      <c r="I51" s="25"/>
      <c r="J51" s="25"/>
      <c r="K51" s="23"/>
      <c r="L51" s="23"/>
      <c r="M51" s="24"/>
      <c r="N51" s="23"/>
      <c r="O51" s="24"/>
      <c r="P51" s="23"/>
      <c r="Q51" s="24"/>
      <c r="R51" s="23"/>
      <c r="S51" s="15"/>
      <c r="T51" s="15"/>
      <c r="U51" s="14"/>
      <c r="V51" s="15"/>
      <c r="W51" s="14">
        <v>3060</v>
      </c>
      <c r="X51" s="15">
        <v>3550837</v>
      </c>
      <c r="Y51" s="14">
        <v>803</v>
      </c>
      <c r="Z51" s="15">
        <v>558991</v>
      </c>
      <c r="AA51" s="14">
        <v>4359</v>
      </c>
      <c r="AB51" s="15">
        <v>6693954</v>
      </c>
      <c r="AC51" s="15">
        <v>4889</v>
      </c>
      <c r="AD51" s="15">
        <v>11505332</v>
      </c>
    </row>
    <row r="52" spans="1:31" x14ac:dyDescent="0.25">
      <c r="A52" s="62">
        <v>46</v>
      </c>
      <c r="B52" s="63">
        <v>56</v>
      </c>
      <c r="C52" s="7" t="s">
        <v>104</v>
      </c>
      <c r="D52" s="8" t="s">
        <v>105</v>
      </c>
      <c r="E52" s="25"/>
      <c r="F52" s="25"/>
      <c r="G52" s="23">
        <v>450</v>
      </c>
      <c r="H52" s="23">
        <v>10925250</v>
      </c>
      <c r="I52" s="23"/>
      <c r="J52" s="23"/>
      <c r="K52" s="23"/>
      <c r="L52" s="23"/>
      <c r="M52" s="24"/>
      <c r="N52" s="23"/>
      <c r="O52" s="24"/>
      <c r="P52" s="23"/>
      <c r="Q52" s="24"/>
      <c r="R52" s="23"/>
      <c r="S52" s="15"/>
      <c r="T52" s="15"/>
      <c r="U52" s="14"/>
      <c r="V52" s="15"/>
      <c r="W52" s="14">
        <v>8579</v>
      </c>
      <c r="X52" s="15">
        <v>9833847</v>
      </c>
      <c r="Y52" s="14">
        <v>2253</v>
      </c>
      <c r="Z52" s="15">
        <v>1568672</v>
      </c>
      <c r="AA52" s="14">
        <v>12880</v>
      </c>
      <c r="AB52" s="15">
        <v>19690708</v>
      </c>
      <c r="AC52" s="15">
        <v>14164</v>
      </c>
      <c r="AD52" s="15">
        <v>33330656</v>
      </c>
    </row>
    <row r="53" spans="1:31" x14ac:dyDescent="0.25">
      <c r="A53" s="62">
        <v>47</v>
      </c>
      <c r="B53" s="63">
        <v>57</v>
      </c>
      <c r="C53" s="7" t="s">
        <v>106</v>
      </c>
      <c r="D53" s="8" t="s">
        <v>107</v>
      </c>
      <c r="E53" s="25"/>
      <c r="F53" s="25"/>
      <c r="G53" s="25">
        <v>50</v>
      </c>
      <c r="H53" s="25">
        <v>1214905</v>
      </c>
      <c r="I53" s="25"/>
      <c r="J53" s="25"/>
      <c r="K53" s="23"/>
      <c r="L53" s="23"/>
      <c r="M53" s="24"/>
      <c r="N53" s="23"/>
      <c r="O53" s="24"/>
      <c r="P53" s="23"/>
      <c r="Q53" s="24"/>
      <c r="R53" s="23"/>
      <c r="S53" s="15"/>
      <c r="T53" s="15"/>
      <c r="U53" s="14"/>
      <c r="V53" s="15"/>
      <c r="W53" s="14">
        <v>2661</v>
      </c>
      <c r="X53" s="15">
        <v>3098340</v>
      </c>
      <c r="Y53" s="14">
        <v>697</v>
      </c>
      <c r="Z53" s="15">
        <v>485653</v>
      </c>
      <c r="AA53" s="14">
        <v>3601</v>
      </c>
      <c r="AB53" s="15">
        <v>5460830</v>
      </c>
      <c r="AC53" s="15">
        <v>4460</v>
      </c>
      <c r="AD53" s="15">
        <v>10495783</v>
      </c>
    </row>
    <row r="54" spans="1:31" x14ac:dyDescent="0.25">
      <c r="A54" s="62">
        <v>48</v>
      </c>
      <c r="B54" s="63">
        <v>58</v>
      </c>
      <c r="C54" s="7" t="s">
        <v>108</v>
      </c>
      <c r="D54" s="8" t="s">
        <v>109</v>
      </c>
      <c r="E54" s="25"/>
      <c r="F54" s="25"/>
      <c r="G54" s="25">
        <v>30</v>
      </c>
      <c r="H54" s="25">
        <v>726275</v>
      </c>
      <c r="I54" s="25"/>
      <c r="J54" s="25"/>
      <c r="K54" s="23"/>
      <c r="L54" s="23"/>
      <c r="M54" s="24"/>
      <c r="N54" s="23"/>
      <c r="O54" s="24"/>
      <c r="P54" s="23"/>
      <c r="Q54" s="24"/>
      <c r="R54" s="23"/>
      <c r="S54" s="15"/>
      <c r="T54" s="15"/>
      <c r="U54" s="14"/>
      <c r="V54" s="15"/>
      <c r="W54" s="14">
        <v>2922</v>
      </c>
      <c r="X54" s="15">
        <v>3289336</v>
      </c>
      <c r="Y54" s="14">
        <v>765</v>
      </c>
      <c r="Z54" s="15">
        <v>532129</v>
      </c>
      <c r="AA54" s="14">
        <v>3775</v>
      </c>
      <c r="AB54" s="15">
        <v>6405961</v>
      </c>
      <c r="AC54" s="15">
        <v>4874</v>
      </c>
      <c r="AD54" s="15">
        <v>10793535</v>
      </c>
    </row>
    <row r="55" spans="1:31" x14ac:dyDescent="0.25">
      <c r="A55" s="62">
        <v>49</v>
      </c>
      <c r="B55" s="63">
        <v>59</v>
      </c>
      <c r="C55" s="7" t="s">
        <v>110</v>
      </c>
      <c r="D55" s="8" t="s">
        <v>111</v>
      </c>
      <c r="E55" s="25"/>
      <c r="F55" s="25"/>
      <c r="G55" s="25">
        <v>120</v>
      </c>
      <c r="H55" s="25">
        <v>2913252</v>
      </c>
      <c r="I55" s="25"/>
      <c r="J55" s="25"/>
      <c r="K55" s="23"/>
      <c r="L55" s="23"/>
      <c r="M55" s="24"/>
      <c r="N55" s="23"/>
      <c r="O55" s="24"/>
      <c r="P55" s="23"/>
      <c r="Q55" s="24"/>
      <c r="R55" s="23"/>
      <c r="S55" s="15"/>
      <c r="T55" s="15"/>
      <c r="U55" s="14"/>
      <c r="V55" s="15"/>
      <c r="W55" s="14">
        <v>4369</v>
      </c>
      <c r="X55" s="15">
        <v>5036357</v>
      </c>
      <c r="Y55" s="14">
        <v>1145</v>
      </c>
      <c r="Z55" s="15">
        <v>797767</v>
      </c>
      <c r="AA55" s="14">
        <v>5485</v>
      </c>
      <c r="AB55" s="15">
        <v>9209488</v>
      </c>
      <c r="AC55" s="15">
        <v>7709</v>
      </c>
      <c r="AD55" s="15">
        <v>18141529</v>
      </c>
    </row>
    <row r="56" spans="1:31" x14ac:dyDescent="0.25">
      <c r="A56" s="62">
        <v>50</v>
      </c>
      <c r="B56" s="63">
        <v>60</v>
      </c>
      <c r="C56" s="7" t="s">
        <v>112</v>
      </c>
      <c r="D56" s="8" t="s">
        <v>113</v>
      </c>
      <c r="E56" s="26"/>
      <c r="F56" s="26"/>
      <c r="G56" s="26">
        <v>40</v>
      </c>
      <c r="H56" s="26">
        <v>968367</v>
      </c>
      <c r="I56" s="26"/>
      <c r="J56" s="26"/>
      <c r="K56" s="23"/>
      <c r="L56" s="23"/>
      <c r="M56" s="24"/>
      <c r="N56" s="23"/>
      <c r="O56" s="24"/>
      <c r="P56" s="23"/>
      <c r="Q56" s="24"/>
      <c r="R56" s="23"/>
      <c r="S56" s="15"/>
      <c r="T56" s="15"/>
      <c r="U56" s="14"/>
      <c r="V56" s="15"/>
      <c r="W56" s="14">
        <v>3220</v>
      </c>
      <c r="X56" s="15">
        <v>3729175</v>
      </c>
      <c r="Y56" s="14">
        <v>848</v>
      </c>
      <c r="Z56" s="15">
        <v>591397</v>
      </c>
      <c r="AA56" s="14">
        <v>4230</v>
      </c>
      <c r="AB56" s="15">
        <v>6671807</v>
      </c>
      <c r="AC56" s="15">
        <v>5182</v>
      </c>
      <c r="AD56" s="15">
        <v>12193660</v>
      </c>
    </row>
    <row r="57" spans="1:31" x14ac:dyDescent="0.25">
      <c r="A57" s="62">
        <v>51</v>
      </c>
      <c r="B57" s="63">
        <v>61</v>
      </c>
      <c r="C57" s="7" t="s">
        <v>114</v>
      </c>
      <c r="D57" s="8" t="s">
        <v>115</v>
      </c>
      <c r="E57" s="25"/>
      <c r="F57" s="25"/>
      <c r="G57" s="25">
        <v>100</v>
      </c>
      <c r="H57" s="25">
        <v>2426845</v>
      </c>
      <c r="I57" s="25"/>
      <c r="J57" s="25"/>
      <c r="K57" s="23"/>
      <c r="L57" s="23"/>
      <c r="M57" s="24"/>
      <c r="N57" s="23"/>
      <c r="O57" s="24"/>
      <c r="P57" s="23"/>
      <c r="Q57" s="24"/>
      <c r="R57" s="23"/>
      <c r="S57" s="15"/>
      <c r="T57" s="15"/>
      <c r="U57" s="14"/>
      <c r="V57" s="15"/>
      <c r="W57" s="14">
        <v>3496</v>
      </c>
      <c r="X57" s="15">
        <v>4136478</v>
      </c>
      <c r="Y57" s="14">
        <v>921</v>
      </c>
      <c r="Z57" s="15">
        <v>641284</v>
      </c>
      <c r="AA57" s="14">
        <v>4977</v>
      </c>
      <c r="AB57" s="15">
        <v>7919995</v>
      </c>
      <c r="AC57" s="15">
        <v>6276</v>
      </c>
      <c r="AD57" s="15">
        <v>14438179</v>
      </c>
    </row>
    <row r="58" spans="1:31" x14ac:dyDescent="0.25">
      <c r="A58" s="62">
        <v>52</v>
      </c>
      <c r="B58" s="63">
        <v>62</v>
      </c>
      <c r="C58" s="7" t="s">
        <v>116</v>
      </c>
      <c r="D58" s="8" t="s">
        <v>117</v>
      </c>
      <c r="E58" s="25"/>
      <c r="F58" s="25"/>
      <c r="G58" s="25">
        <v>450</v>
      </c>
      <c r="H58" s="25">
        <v>12666593</v>
      </c>
      <c r="I58" s="25"/>
      <c r="J58" s="25"/>
      <c r="K58" s="23"/>
      <c r="L58" s="23"/>
      <c r="M58" s="24"/>
      <c r="N58" s="23"/>
      <c r="O58" s="24"/>
      <c r="P58" s="23"/>
      <c r="Q58" s="24"/>
      <c r="R58" s="23"/>
      <c r="S58" s="15"/>
      <c r="T58" s="15"/>
      <c r="U58" s="14"/>
      <c r="V58" s="15"/>
      <c r="W58" s="14">
        <v>7443</v>
      </c>
      <c r="X58" s="15">
        <v>8642368</v>
      </c>
      <c r="Y58" s="14">
        <v>1946</v>
      </c>
      <c r="Z58" s="15">
        <v>1354627</v>
      </c>
      <c r="AA58" s="14">
        <v>11965</v>
      </c>
      <c r="AB58" s="15">
        <v>17975393</v>
      </c>
      <c r="AC58" s="17"/>
      <c r="AD58" s="6"/>
    </row>
    <row r="59" spans="1:31" ht="22.5" x14ac:dyDescent="0.25">
      <c r="A59" s="62">
        <v>53</v>
      </c>
      <c r="B59" s="63">
        <v>63</v>
      </c>
      <c r="C59" s="7" t="s">
        <v>118</v>
      </c>
      <c r="D59" s="8" t="s">
        <v>119</v>
      </c>
      <c r="E59" s="25"/>
      <c r="F59" s="25"/>
      <c r="G59" s="25"/>
      <c r="H59" s="25"/>
      <c r="I59" s="25"/>
      <c r="J59" s="25"/>
      <c r="K59" s="23"/>
      <c r="L59" s="23"/>
      <c r="M59" s="24"/>
      <c r="N59" s="23"/>
      <c r="O59" s="24"/>
      <c r="P59" s="23"/>
      <c r="Q59" s="24"/>
      <c r="R59" s="23"/>
      <c r="S59" s="15"/>
      <c r="T59" s="15"/>
      <c r="U59" s="14"/>
      <c r="V59" s="15"/>
      <c r="W59" s="14"/>
      <c r="X59" s="15"/>
      <c r="Y59" s="14"/>
      <c r="Z59" s="15"/>
      <c r="AA59" s="14"/>
      <c r="AB59" s="15"/>
      <c r="AC59" s="15">
        <v>12340</v>
      </c>
      <c r="AD59" s="15">
        <v>29039013</v>
      </c>
    </row>
    <row r="60" spans="1:31" x14ac:dyDescent="0.25">
      <c r="A60" s="62">
        <v>54</v>
      </c>
      <c r="B60" s="63">
        <v>64</v>
      </c>
      <c r="C60" s="7" t="s">
        <v>120</v>
      </c>
      <c r="D60" s="8" t="s">
        <v>121</v>
      </c>
      <c r="E60" s="25"/>
      <c r="F60" s="25"/>
      <c r="G60" s="25"/>
      <c r="H60" s="25"/>
      <c r="I60" s="25"/>
      <c r="J60" s="25"/>
      <c r="K60" s="23"/>
      <c r="L60" s="23"/>
      <c r="M60" s="24"/>
      <c r="N60" s="23"/>
      <c r="O60" s="24"/>
      <c r="P60" s="23"/>
      <c r="Q60" s="24"/>
      <c r="R60" s="23"/>
      <c r="S60" s="15"/>
      <c r="T60" s="15"/>
      <c r="U60" s="14"/>
      <c r="V60" s="15"/>
      <c r="W60" s="14">
        <v>3225</v>
      </c>
      <c r="X60" s="15">
        <v>3756254</v>
      </c>
      <c r="Y60" s="14">
        <v>848</v>
      </c>
      <c r="Z60" s="15">
        <v>591397</v>
      </c>
      <c r="AA60" s="14">
        <v>3689</v>
      </c>
      <c r="AB60" s="15">
        <v>5925094</v>
      </c>
      <c r="AC60" s="15">
        <v>5158</v>
      </c>
      <c r="AD60" s="15">
        <v>12361606</v>
      </c>
    </row>
    <row r="61" spans="1:31" x14ac:dyDescent="0.25">
      <c r="A61" s="62">
        <v>55</v>
      </c>
      <c r="B61" s="63">
        <v>65</v>
      </c>
      <c r="C61" s="7" t="s">
        <v>122</v>
      </c>
      <c r="D61" s="8" t="s">
        <v>123</v>
      </c>
      <c r="E61" s="25"/>
      <c r="F61" s="25"/>
      <c r="G61" s="25">
        <v>70</v>
      </c>
      <c r="H61" s="25">
        <v>1694641</v>
      </c>
      <c r="I61" s="25"/>
      <c r="J61" s="25"/>
      <c r="K61" s="23"/>
      <c r="L61" s="23"/>
      <c r="M61" s="24"/>
      <c r="N61" s="23"/>
      <c r="O61" s="24"/>
      <c r="P61" s="23"/>
      <c r="Q61" s="24"/>
      <c r="R61" s="23"/>
      <c r="S61" s="15"/>
      <c r="T61" s="15"/>
      <c r="U61" s="14"/>
      <c r="V61" s="15"/>
      <c r="W61" s="14">
        <v>2211</v>
      </c>
      <c r="X61" s="15">
        <v>2605797</v>
      </c>
      <c r="Y61" s="14">
        <v>582</v>
      </c>
      <c r="Z61" s="15">
        <v>404640</v>
      </c>
      <c r="AA61" s="14">
        <v>2469</v>
      </c>
      <c r="AB61" s="15">
        <v>4097998</v>
      </c>
      <c r="AC61" s="15">
        <v>3531</v>
      </c>
      <c r="AD61" s="15">
        <v>8665445</v>
      </c>
    </row>
    <row r="62" spans="1:31" x14ac:dyDescent="0.25">
      <c r="A62" s="62">
        <v>56</v>
      </c>
      <c r="B62" s="63">
        <v>66</v>
      </c>
      <c r="C62" s="7" t="s">
        <v>124</v>
      </c>
      <c r="D62" s="8" t="s">
        <v>125</v>
      </c>
      <c r="E62" s="26"/>
      <c r="F62" s="26"/>
      <c r="G62" s="27">
        <v>120</v>
      </c>
      <c r="H62" s="27">
        <v>2922886</v>
      </c>
      <c r="I62" s="23"/>
      <c r="J62" s="23"/>
      <c r="K62" s="23"/>
      <c r="L62" s="23"/>
      <c r="M62" s="24"/>
      <c r="N62" s="23"/>
      <c r="O62" s="24"/>
      <c r="P62" s="23"/>
      <c r="Q62" s="24"/>
      <c r="R62" s="23"/>
      <c r="S62" s="15"/>
      <c r="T62" s="15"/>
      <c r="U62" s="14"/>
      <c r="V62" s="15"/>
      <c r="W62" s="14">
        <v>5372</v>
      </c>
      <c r="X62" s="15">
        <v>6193571</v>
      </c>
      <c r="Y62" s="14">
        <v>1413</v>
      </c>
      <c r="Z62" s="15">
        <v>985377</v>
      </c>
      <c r="AA62" s="14">
        <v>9165</v>
      </c>
      <c r="AB62" s="15">
        <v>13827315</v>
      </c>
      <c r="AC62" s="15">
        <v>9292</v>
      </c>
      <c r="AD62" s="15">
        <v>21374662</v>
      </c>
    </row>
    <row r="63" spans="1:31" x14ac:dyDescent="0.25">
      <c r="A63" s="62">
        <v>57</v>
      </c>
      <c r="B63" s="63">
        <v>67</v>
      </c>
      <c r="C63" s="7" t="s">
        <v>126</v>
      </c>
      <c r="D63" s="8" t="s">
        <v>127</v>
      </c>
      <c r="E63" s="25"/>
      <c r="F63" s="25"/>
      <c r="G63" s="25">
        <v>100</v>
      </c>
      <c r="H63" s="25">
        <v>2428328</v>
      </c>
      <c r="I63" s="25"/>
      <c r="J63" s="25"/>
      <c r="K63" s="25"/>
      <c r="L63" s="25"/>
      <c r="M63" s="24"/>
      <c r="N63" s="23"/>
      <c r="O63" s="24"/>
      <c r="P63" s="23"/>
      <c r="Q63" s="24"/>
      <c r="R63" s="23"/>
      <c r="S63" s="15"/>
      <c r="T63" s="15"/>
      <c r="U63" s="14"/>
      <c r="V63" s="15"/>
      <c r="W63" s="14">
        <v>6197</v>
      </c>
      <c r="X63" s="15">
        <v>7146539</v>
      </c>
      <c r="Y63" s="14">
        <v>1622</v>
      </c>
      <c r="Z63" s="15">
        <v>1129495</v>
      </c>
      <c r="AA63" s="14">
        <v>10472</v>
      </c>
      <c r="AB63" s="15">
        <v>15391857</v>
      </c>
      <c r="AC63" s="15">
        <v>10334</v>
      </c>
      <c r="AD63" s="44">
        <v>24767070</v>
      </c>
      <c r="AE63" s="45"/>
    </row>
    <row r="64" spans="1:31" x14ac:dyDescent="0.25">
      <c r="A64" s="62">
        <v>58</v>
      </c>
      <c r="B64" s="63">
        <v>68</v>
      </c>
      <c r="C64" s="7" t="s">
        <v>128</v>
      </c>
      <c r="D64" s="8" t="s">
        <v>129</v>
      </c>
      <c r="E64" s="25"/>
      <c r="F64" s="25"/>
      <c r="G64" s="25">
        <v>80</v>
      </c>
      <c r="H64" s="25">
        <v>1941180</v>
      </c>
      <c r="I64" s="25"/>
      <c r="J64" s="25"/>
      <c r="K64" s="23"/>
      <c r="L64" s="23"/>
      <c r="M64" s="24"/>
      <c r="N64" s="23"/>
      <c r="O64" s="24"/>
      <c r="P64" s="23"/>
      <c r="Q64" s="24"/>
      <c r="R64" s="23"/>
      <c r="S64" s="15"/>
      <c r="T64" s="15"/>
      <c r="U64" s="14"/>
      <c r="V64" s="15"/>
      <c r="W64" s="14">
        <v>3807</v>
      </c>
      <c r="X64" s="15">
        <v>4407423</v>
      </c>
      <c r="Y64" s="14">
        <v>998</v>
      </c>
      <c r="Z64" s="15">
        <v>695008</v>
      </c>
      <c r="AA64" s="14">
        <v>6187</v>
      </c>
      <c r="AB64" s="15">
        <v>9024268</v>
      </c>
      <c r="AC64" s="15">
        <v>6286</v>
      </c>
      <c r="AD64" s="15">
        <v>14792367</v>
      </c>
    </row>
    <row r="65" spans="1:30" x14ac:dyDescent="0.25">
      <c r="A65" s="62">
        <v>59</v>
      </c>
      <c r="B65" s="63">
        <v>69</v>
      </c>
      <c r="C65" s="7" t="s">
        <v>130</v>
      </c>
      <c r="D65" s="8" t="s">
        <v>131</v>
      </c>
      <c r="E65" s="25"/>
      <c r="F65" s="25"/>
      <c r="G65" s="25"/>
      <c r="H65" s="25"/>
      <c r="I65" s="25"/>
      <c r="J65" s="25"/>
      <c r="K65" s="23"/>
      <c r="L65" s="23"/>
      <c r="M65" s="24"/>
      <c r="N65" s="23"/>
      <c r="O65" s="24"/>
      <c r="P65" s="23"/>
      <c r="Q65" s="24"/>
      <c r="R65" s="23"/>
      <c r="S65" s="15"/>
      <c r="T65" s="15"/>
      <c r="U65" s="14"/>
      <c r="V65" s="15"/>
      <c r="W65" s="14">
        <v>14209</v>
      </c>
      <c r="X65" s="15">
        <v>16006059</v>
      </c>
      <c r="Y65" s="14">
        <v>3726</v>
      </c>
      <c r="Z65" s="15">
        <v>2594129</v>
      </c>
      <c r="AA65" s="14">
        <v>29183</v>
      </c>
      <c r="AB65" s="15">
        <v>40815147</v>
      </c>
      <c r="AC65" s="15">
        <v>24678</v>
      </c>
      <c r="AD65" s="15">
        <v>56218389</v>
      </c>
    </row>
    <row r="66" spans="1:30" x14ac:dyDescent="0.25">
      <c r="A66" s="62">
        <v>60</v>
      </c>
      <c r="B66" s="63">
        <v>70</v>
      </c>
      <c r="C66" s="7" t="s">
        <v>132</v>
      </c>
      <c r="D66" s="8" t="s">
        <v>133</v>
      </c>
      <c r="E66" s="25"/>
      <c r="F66" s="25"/>
      <c r="G66" s="23">
        <v>100</v>
      </c>
      <c r="H66" s="23">
        <v>2430550</v>
      </c>
      <c r="I66" s="23"/>
      <c r="J66" s="23"/>
      <c r="K66" s="23"/>
      <c r="L66" s="23"/>
      <c r="M66" s="24"/>
      <c r="N66" s="23"/>
      <c r="O66" s="24"/>
      <c r="P66" s="23"/>
      <c r="Q66" s="24"/>
      <c r="R66" s="23"/>
      <c r="S66" s="15"/>
      <c r="T66" s="15"/>
      <c r="U66" s="14"/>
      <c r="V66" s="15"/>
      <c r="W66" s="14">
        <v>4360</v>
      </c>
      <c r="X66" s="15">
        <v>5019318</v>
      </c>
      <c r="Y66" s="14">
        <v>1143</v>
      </c>
      <c r="Z66" s="15">
        <v>795635</v>
      </c>
      <c r="AA66" s="14">
        <v>8301</v>
      </c>
      <c r="AB66" s="15">
        <v>12375049</v>
      </c>
      <c r="AC66" s="15">
        <v>7733</v>
      </c>
      <c r="AD66" s="15">
        <v>17125752</v>
      </c>
    </row>
    <row r="67" spans="1:30" x14ac:dyDescent="0.25">
      <c r="A67" s="62">
        <v>61</v>
      </c>
      <c r="B67" s="63">
        <v>71</v>
      </c>
      <c r="C67" s="7" t="s">
        <v>134</v>
      </c>
      <c r="D67" s="8" t="s">
        <v>135</v>
      </c>
      <c r="E67" s="25"/>
      <c r="F67" s="25"/>
      <c r="G67" s="25">
        <v>120</v>
      </c>
      <c r="H67" s="25">
        <v>2925850</v>
      </c>
      <c r="I67" s="25"/>
      <c r="J67" s="25"/>
      <c r="K67" s="23"/>
      <c r="L67" s="23"/>
      <c r="M67" s="24"/>
      <c r="N67" s="23"/>
      <c r="O67" s="24"/>
      <c r="P67" s="23"/>
      <c r="Q67" s="24"/>
      <c r="R67" s="23"/>
      <c r="S67" s="15"/>
      <c r="T67" s="15"/>
      <c r="U67" s="14"/>
      <c r="V67" s="15"/>
      <c r="W67" s="14">
        <v>4780</v>
      </c>
      <c r="X67" s="15">
        <v>5543122</v>
      </c>
      <c r="Y67" s="14">
        <v>1254</v>
      </c>
      <c r="Z67" s="15">
        <v>874090</v>
      </c>
      <c r="AA67" s="14">
        <v>7130</v>
      </c>
      <c r="AB67" s="15">
        <v>10783952</v>
      </c>
      <c r="AC67" s="15">
        <v>7610</v>
      </c>
      <c r="AD67" s="15">
        <v>18237916</v>
      </c>
    </row>
    <row r="68" spans="1:30" x14ac:dyDescent="0.25">
      <c r="A68" s="62">
        <v>62</v>
      </c>
      <c r="B68" s="63">
        <v>72</v>
      </c>
      <c r="C68" s="7" t="s">
        <v>136</v>
      </c>
      <c r="D68" s="8" t="s">
        <v>137</v>
      </c>
      <c r="E68" s="25"/>
      <c r="F68" s="25"/>
      <c r="G68" s="23">
        <v>60</v>
      </c>
      <c r="H68" s="23">
        <v>1455514</v>
      </c>
      <c r="I68" s="23"/>
      <c r="J68" s="23"/>
      <c r="K68" s="23"/>
      <c r="L68" s="23"/>
      <c r="M68" s="24"/>
      <c r="N68" s="23"/>
      <c r="O68" s="24"/>
      <c r="P68" s="23"/>
      <c r="Q68" s="24"/>
      <c r="R68" s="23"/>
      <c r="S68" s="15"/>
      <c r="T68" s="15"/>
      <c r="U68" s="14"/>
      <c r="V68" s="15"/>
      <c r="W68" s="14">
        <v>2758</v>
      </c>
      <c r="X68" s="15">
        <v>3253605</v>
      </c>
      <c r="Y68" s="14">
        <v>724</v>
      </c>
      <c r="Z68" s="15">
        <v>503561</v>
      </c>
      <c r="AA68" s="14">
        <v>3009</v>
      </c>
      <c r="AB68" s="15">
        <v>4680834</v>
      </c>
      <c r="AC68" s="15">
        <v>4097</v>
      </c>
      <c r="AD68" s="15">
        <v>10054095</v>
      </c>
    </row>
    <row r="69" spans="1:30" x14ac:dyDescent="0.25">
      <c r="A69" s="62">
        <v>63</v>
      </c>
      <c r="B69" s="63">
        <v>73</v>
      </c>
      <c r="C69" s="7" t="s">
        <v>138</v>
      </c>
      <c r="D69" s="8" t="s">
        <v>139</v>
      </c>
      <c r="E69" s="25"/>
      <c r="F69" s="25"/>
      <c r="G69" s="23"/>
      <c r="H69" s="23"/>
      <c r="I69" s="23"/>
      <c r="J69" s="23"/>
      <c r="K69" s="23"/>
      <c r="L69" s="23"/>
      <c r="M69" s="24"/>
      <c r="N69" s="23"/>
      <c r="O69" s="24"/>
      <c r="P69" s="23"/>
      <c r="Q69" s="24"/>
      <c r="R69" s="23"/>
      <c r="S69" s="15"/>
      <c r="T69" s="15"/>
      <c r="U69" s="14"/>
      <c r="V69" s="15"/>
      <c r="W69" s="14">
        <v>4374</v>
      </c>
      <c r="X69" s="15">
        <v>5128984</v>
      </c>
      <c r="Y69" s="14">
        <v>1147</v>
      </c>
      <c r="Z69" s="15">
        <v>799046</v>
      </c>
      <c r="AA69" s="14">
        <v>7529</v>
      </c>
      <c r="AB69" s="15">
        <v>11303308</v>
      </c>
      <c r="AC69" s="15">
        <v>7799</v>
      </c>
      <c r="AD69" s="15">
        <v>18353322</v>
      </c>
    </row>
    <row r="70" spans="1:30" x14ac:dyDescent="0.25">
      <c r="A70" s="62">
        <v>64</v>
      </c>
      <c r="B70" s="63">
        <v>74</v>
      </c>
      <c r="C70" s="7" t="s">
        <v>140</v>
      </c>
      <c r="D70" s="8" t="s">
        <v>141</v>
      </c>
      <c r="E70" s="25"/>
      <c r="F70" s="25"/>
      <c r="G70" s="25">
        <v>240</v>
      </c>
      <c r="H70" s="25">
        <v>5825762</v>
      </c>
      <c r="I70" s="25"/>
      <c r="J70" s="25"/>
      <c r="K70" s="23"/>
      <c r="L70" s="23"/>
      <c r="M70" s="24"/>
      <c r="N70" s="23"/>
      <c r="O70" s="24"/>
      <c r="P70" s="23"/>
      <c r="Q70" s="24"/>
      <c r="R70" s="23"/>
      <c r="S70" s="15"/>
      <c r="T70" s="15"/>
      <c r="U70" s="14"/>
      <c r="V70" s="15"/>
      <c r="W70" s="14">
        <v>7341</v>
      </c>
      <c r="X70" s="15">
        <v>8451082</v>
      </c>
      <c r="Y70" s="14">
        <v>1930</v>
      </c>
      <c r="Z70" s="15">
        <v>1344394</v>
      </c>
      <c r="AA70" s="14">
        <v>12551</v>
      </c>
      <c r="AB70" s="15">
        <v>18470508</v>
      </c>
      <c r="AC70" s="15">
        <v>12183</v>
      </c>
      <c r="AD70" s="15">
        <v>28670493</v>
      </c>
    </row>
    <row r="71" spans="1:30" x14ac:dyDescent="0.25">
      <c r="A71" s="62">
        <v>65</v>
      </c>
      <c r="B71" s="63">
        <v>75</v>
      </c>
      <c r="C71" s="7" t="s">
        <v>142</v>
      </c>
      <c r="D71" s="8" t="s">
        <v>143</v>
      </c>
      <c r="E71" s="25"/>
      <c r="F71" s="25"/>
      <c r="G71" s="25">
        <v>40</v>
      </c>
      <c r="H71" s="25">
        <v>969849</v>
      </c>
      <c r="I71" s="25"/>
      <c r="J71" s="25"/>
      <c r="K71" s="23"/>
      <c r="L71" s="23"/>
      <c r="M71" s="24"/>
      <c r="N71" s="23"/>
      <c r="O71" s="24"/>
      <c r="P71" s="23"/>
      <c r="Q71" s="24"/>
      <c r="R71" s="23"/>
      <c r="S71" s="15"/>
      <c r="T71" s="15"/>
      <c r="U71" s="14"/>
      <c r="V71" s="15"/>
      <c r="W71" s="14">
        <v>2204</v>
      </c>
      <c r="X71" s="15">
        <v>2548921</v>
      </c>
      <c r="Y71" s="14">
        <v>578</v>
      </c>
      <c r="Z71" s="15">
        <v>401655</v>
      </c>
      <c r="AA71" s="14">
        <v>3026</v>
      </c>
      <c r="AB71" s="15">
        <v>4892808</v>
      </c>
      <c r="AC71" s="15">
        <v>3933</v>
      </c>
      <c r="AD71" s="15">
        <v>8960252</v>
      </c>
    </row>
    <row r="72" spans="1:30" x14ac:dyDescent="0.25">
      <c r="A72" s="62">
        <v>66</v>
      </c>
      <c r="B72" s="63">
        <v>76</v>
      </c>
      <c r="C72" s="7" t="s">
        <v>144</v>
      </c>
      <c r="D72" s="8" t="s">
        <v>145</v>
      </c>
      <c r="E72" s="25"/>
      <c r="F72" s="25"/>
      <c r="G72" s="25"/>
      <c r="H72" s="25"/>
      <c r="I72" s="25"/>
      <c r="J72" s="25"/>
      <c r="K72" s="23"/>
      <c r="L72" s="23"/>
      <c r="M72" s="24"/>
      <c r="N72" s="23"/>
      <c r="O72" s="24"/>
      <c r="P72" s="23"/>
      <c r="Q72" s="24"/>
      <c r="R72" s="23"/>
      <c r="S72" s="15"/>
      <c r="T72" s="15"/>
      <c r="U72" s="14"/>
      <c r="V72" s="15"/>
      <c r="W72" s="14">
        <v>2641</v>
      </c>
      <c r="X72" s="15">
        <v>3088898</v>
      </c>
      <c r="Y72" s="14">
        <v>693</v>
      </c>
      <c r="Z72" s="15">
        <v>482242</v>
      </c>
      <c r="AA72" s="14">
        <v>2310</v>
      </c>
      <c r="AB72" s="15">
        <v>3970625</v>
      </c>
      <c r="AC72" s="15">
        <v>4166</v>
      </c>
      <c r="AD72" s="15">
        <v>9802511</v>
      </c>
    </row>
    <row r="73" spans="1:30" x14ac:dyDescent="0.25">
      <c r="A73" s="62">
        <v>67</v>
      </c>
      <c r="B73" s="63">
        <v>77</v>
      </c>
      <c r="C73" s="7" t="s">
        <v>146</v>
      </c>
      <c r="D73" s="8" t="s">
        <v>147</v>
      </c>
      <c r="E73" s="25"/>
      <c r="F73" s="25"/>
      <c r="G73" s="25">
        <v>200</v>
      </c>
      <c r="H73" s="25">
        <v>5620062</v>
      </c>
      <c r="I73" s="25"/>
      <c r="J73" s="25"/>
      <c r="K73" s="23"/>
      <c r="L73" s="23"/>
      <c r="M73" s="24"/>
      <c r="N73" s="23"/>
      <c r="O73" s="24"/>
      <c r="P73" s="23"/>
      <c r="Q73" s="24"/>
      <c r="R73" s="23"/>
      <c r="S73" s="15"/>
      <c r="T73" s="15"/>
      <c r="U73" s="14"/>
      <c r="V73" s="15"/>
      <c r="W73" s="14">
        <v>8359</v>
      </c>
      <c r="X73" s="15">
        <v>9619094</v>
      </c>
      <c r="Y73" s="14">
        <v>2193</v>
      </c>
      <c r="Z73" s="15">
        <v>1526887</v>
      </c>
      <c r="AA73" s="14">
        <v>15511</v>
      </c>
      <c r="AB73" s="15">
        <v>23315534</v>
      </c>
      <c r="AC73" s="15">
        <v>16049</v>
      </c>
      <c r="AD73" s="15">
        <v>36918428</v>
      </c>
    </row>
    <row r="74" spans="1:30" x14ac:dyDescent="0.25">
      <c r="A74" s="62">
        <v>68</v>
      </c>
      <c r="B74" s="63">
        <v>78</v>
      </c>
      <c r="C74" s="7" t="s">
        <v>148</v>
      </c>
      <c r="D74" s="8" t="s">
        <v>149</v>
      </c>
      <c r="E74" s="25"/>
      <c r="F74" s="25"/>
      <c r="G74" s="23">
        <v>230</v>
      </c>
      <c r="H74" s="23">
        <v>5594046</v>
      </c>
      <c r="I74" s="23"/>
      <c r="J74" s="23"/>
      <c r="K74" s="23"/>
      <c r="L74" s="23"/>
      <c r="M74" s="24"/>
      <c r="N74" s="23"/>
      <c r="O74" s="24"/>
      <c r="P74" s="23"/>
      <c r="Q74" s="24"/>
      <c r="R74" s="23"/>
      <c r="S74" s="15"/>
      <c r="T74" s="15"/>
      <c r="U74" s="14"/>
      <c r="V74" s="15"/>
      <c r="W74" s="14">
        <v>8063</v>
      </c>
      <c r="X74" s="15">
        <v>9217328</v>
      </c>
      <c r="Y74" s="14">
        <v>2115</v>
      </c>
      <c r="Z74" s="15">
        <v>1472736</v>
      </c>
      <c r="AA74" s="14">
        <v>11890</v>
      </c>
      <c r="AB74" s="15">
        <v>18565963</v>
      </c>
      <c r="AC74" s="15">
        <v>13322</v>
      </c>
      <c r="AD74" s="15">
        <v>30646539</v>
      </c>
    </row>
    <row r="75" spans="1:30" x14ac:dyDescent="0.25">
      <c r="A75" s="62">
        <v>69</v>
      </c>
      <c r="B75" s="63">
        <v>79</v>
      </c>
      <c r="C75" s="7" t="s">
        <v>150</v>
      </c>
      <c r="D75" s="8" t="s">
        <v>151</v>
      </c>
      <c r="E75" s="25"/>
      <c r="F75" s="25"/>
      <c r="G75" s="25">
        <v>130</v>
      </c>
      <c r="H75" s="25">
        <v>3163496</v>
      </c>
      <c r="I75" s="25"/>
      <c r="J75" s="25"/>
      <c r="K75" s="23"/>
      <c r="L75" s="23"/>
      <c r="M75" s="24"/>
      <c r="N75" s="23"/>
      <c r="O75" s="24"/>
      <c r="P75" s="23"/>
      <c r="Q75" s="24"/>
      <c r="R75" s="23"/>
      <c r="S75" s="15"/>
      <c r="T75" s="15"/>
      <c r="U75" s="14"/>
      <c r="V75" s="15"/>
      <c r="W75" s="14">
        <v>4227</v>
      </c>
      <c r="X75" s="15">
        <v>4866521</v>
      </c>
      <c r="Y75" s="14">
        <v>1106</v>
      </c>
      <c r="Z75" s="15">
        <v>770905</v>
      </c>
      <c r="AA75" s="14">
        <v>7546</v>
      </c>
      <c r="AB75" s="15">
        <v>11059802</v>
      </c>
      <c r="AC75" s="15">
        <v>7256</v>
      </c>
      <c r="AD75" s="15">
        <v>16691449</v>
      </c>
    </row>
    <row r="76" spans="1:30" x14ac:dyDescent="0.25">
      <c r="A76" s="62">
        <v>70</v>
      </c>
      <c r="B76" s="63">
        <v>80</v>
      </c>
      <c r="C76" s="7" t="s">
        <v>152</v>
      </c>
      <c r="D76" s="8" t="s">
        <v>153</v>
      </c>
      <c r="E76" s="25"/>
      <c r="F76" s="25"/>
      <c r="G76" s="25">
        <v>130</v>
      </c>
      <c r="H76" s="25">
        <v>3150156</v>
      </c>
      <c r="I76" s="25"/>
      <c r="J76" s="25"/>
      <c r="K76" s="23"/>
      <c r="L76" s="23"/>
      <c r="M76" s="24"/>
      <c r="N76" s="23"/>
      <c r="O76" s="24"/>
      <c r="P76" s="23"/>
      <c r="Q76" s="24"/>
      <c r="R76" s="23"/>
      <c r="S76" s="15"/>
      <c r="T76" s="15"/>
      <c r="U76" s="14"/>
      <c r="V76" s="15"/>
      <c r="W76" s="14">
        <v>4825</v>
      </c>
      <c r="X76" s="15">
        <v>5558434</v>
      </c>
      <c r="Y76" s="14">
        <v>1264</v>
      </c>
      <c r="Z76" s="15">
        <v>879633</v>
      </c>
      <c r="AA76" s="14">
        <v>9736</v>
      </c>
      <c r="AB76" s="15">
        <v>13880231</v>
      </c>
      <c r="AC76" s="15">
        <v>8651</v>
      </c>
      <c r="AD76" s="15">
        <v>20358302</v>
      </c>
    </row>
    <row r="77" spans="1:30" x14ac:dyDescent="0.25">
      <c r="A77" s="62">
        <v>71</v>
      </c>
      <c r="B77" s="63">
        <v>81</v>
      </c>
      <c r="C77" s="7" t="s">
        <v>154</v>
      </c>
      <c r="D77" s="8" t="s">
        <v>155</v>
      </c>
      <c r="E77" s="26"/>
      <c r="F77" s="26"/>
      <c r="G77" s="27">
        <v>130</v>
      </c>
      <c r="H77" s="27">
        <v>3181282</v>
      </c>
      <c r="I77" s="23"/>
      <c r="J77" s="23"/>
      <c r="K77" s="23"/>
      <c r="L77" s="23"/>
      <c r="M77" s="24"/>
      <c r="N77" s="23"/>
      <c r="O77" s="24"/>
      <c r="P77" s="23"/>
      <c r="Q77" s="24"/>
      <c r="R77" s="23"/>
      <c r="S77" s="15"/>
      <c r="T77" s="15"/>
      <c r="U77" s="14"/>
      <c r="V77" s="15"/>
      <c r="W77" s="14">
        <v>3777</v>
      </c>
      <c r="X77" s="15">
        <v>4398895</v>
      </c>
      <c r="Y77" s="14">
        <v>990</v>
      </c>
      <c r="Z77" s="15">
        <v>689465</v>
      </c>
      <c r="AA77" s="14">
        <v>4874</v>
      </c>
      <c r="AB77" s="15">
        <v>7659766</v>
      </c>
      <c r="AC77" s="15">
        <v>6044</v>
      </c>
      <c r="AD77" s="15">
        <v>14221936</v>
      </c>
    </row>
    <row r="78" spans="1:30" x14ac:dyDescent="0.25">
      <c r="A78" s="62">
        <v>72</v>
      </c>
      <c r="B78" s="63">
        <v>82</v>
      </c>
      <c r="C78" s="7" t="s">
        <v>156</v>
      </c>
      <c r="D78" s="8" t="s">
        <v>157</v>
      </c>
      <c r="E78" s="26"/>
      <c r="F78" s="26"/>
      <c r="G78" s="27">
        <v>100</v>
      </c>
      <c r="H78" s="27">
        <v>2424622</v>
      </c>
      <c r="I78" s="23"/>
      <c r="J78" s="23"/>
      <c r="K78" s="23"/>
      <c r="L78" s="23"/>
      <c r="M78" s="24"/>
      <c r="N78" s="23"/>
      <c r="O78" s="24"/>
      <c r="P78" s="23"/>
      <c r="Q78" s="24"/>
      <c r="R78" s="23"/>
      <c r="S78" s="15"/>
      <c r="T78" s="15"/>
      <c r="U78" s="14"/>
      <c r="V78" s="15"/>
      <c r="W78" s="14">
        <v>3431</v>
      </c>
      <c r="X78" s="15">
        <v>3990789</v>
      </c>
      <c r="Y78" s="14">
        <v>898</v>
      </c>
      <c r="Z78" s="15">
        <v>625508</v>
      </c>
      <c r="AA78" s="14">
        <v>4608</v>
      </c>
      <c r="AB78" s="15">
        <v>6882640</v>
      </c>
      <c r="AC78" s="15">
        <v>5336</v>
      </c>
      <c r="AD78" s="15">
        <v>13094989</v>
      </c>
    </row>
    <row r="79" spans="1:30" x14ac:dyDescent="0.25">
      <c r="A79" s="62">
        <v>73</v>
      </c>
      <c r="B79" s="63">
        <v>83</v>
      </c>
      <c r="C79" s="7" t="s">
        <v>158</v>
      </c>
      <c r="D79" s="8" t="s">
        <v>159</v>
      </c>
      <c r="E79" s="25"/>
      <c r="F79" s="25"/>
      <c r="G79" s="25">
        <v>240</v>
      </c>
      <c r="H79" s="25">
        <v>5822797</v>
      </c>
      <c r="I79" s="25"/>
      <c r="J79" s="25"/>
      <c r="K79" s="23"/>
      <c r="L79" s="23"/>
      <c r="M79" s="24"/>
      <c r="N79" s="23"/>
      <c r="O79" s="24"/>
      <c r="P79" s="23"/>
      <c r="Q79" s="24"/>
      <c r="R79" s="23"/>
      <c r="S79" s="15"/>
      <c r="T79" s="15"/>
      <c r="U79" s="14"/>
      <c r="V79" s="15"/>
      <c r="W79" s="14">
        <v>5021</v>
      </c>
      <c r="X79" s="15">
        <v>5675493</v>
      </c>
      <c r="Y79" s="14">
        <v>1317</v>
      </c>
      <c r="Z79" s="15">
        <v>917582</v>
      </c>
      <c r="AA79" s="14">
        <v>6658</v>
      </c>
      <c r="AB79" s="15">
        <v>11763731</v>
      </c>
      <c r="AC79" s="15">
        <v>8548</v>
      </c>
      <c r="AD79" s="15">
        <v>18930875</v>
      </c>
    </row>
    <row r="80" spans="1:30" x14ac:dyDescent="0.25">
      <c r="A80" s="62">
        <v>74</v>
      </c>
      <c r="B80" s="63">
        <v>84</v>
      </c>
      <c r="C80" s="7" t="s">
        <v>160</v>
      </c>
      <c r="D80" s="8" t="s">
        <v>161</v>
      </c>
      <c r="E80" s="25"/>
      <c r="F80" s="25"/>
      <c r="G80" s="25"/>
      <c r="H80" s="25"/>
      <c r="I80" s="25"/>
      <c r="J80" s="25"/>
      <c r="K80" s="23"/>
      <c r="L80" s="23"/>
      <c r="M80" s="24"/>
      <c r="N80" s="23"/>
      <c r="O80" s="24"/>
      <c r="P80" s="23"/>
      <c r="Q80" s="24"/>
      <c r="R80" s="23"/>
      <c r="S80" s="15"/>
      <c r="T80" s="15"/>
      <c r="U80" s="14"/>
      <c r="V80" s="15"/>
      <c r="W80" s="14">
        <v>2050</v>
      </c>
      <c r="X80" s="15">
        <v>1359571</v>
      </c>
      <c r="Y80" s="14">
        <v>556</v>
      </c>
      <c r="Z80" s="15">
        <v>387158</v>
      </c>
      <c r="AA80" s="14">
        <v>36</v>
      </c>
      <c r="AB80" s="15">
        <v>143910</v>
      </c>
      <c r="AC80" s="15"/>
      <c r="AD80" s="15"/>
    </row>
    <row r="81" spans="1:30" x14ac:dyDescent="0.25">
      <c r="A81" s="62">
        <v>75</v>
      </c>
      <c r="B81" s="63">
        <v>85</v>
      </c>
      <c r="C81" s="7" t="s">
        <v>162</v>
      </c>
      <c r="D81" s="8" t="s">
        <v>163</v>
      </c>
      <c r="E81" s="25"/>
      <c r="F81" s="25"/>
      <c r="G81" s="25"/>
      <c r="H81" s="25"/>
      <c r="I81" s="25"/>
      <c r="J81" s="25"/>
      <c r="K81" s="23"/>
      <c r="L81" s="23"/>
      <c r="M81" s="24"/>
      <c r="N81" s="23"/>
      <c r="O81" s="24"/>
      <c r="P81" s="23"/>
      <c r="Q81" s="24"/>
      <c r="R81" s="23"/>
      <c r="S81" s="15"/>
      <c r="T81" s="15"/>
      <c r="U81" s="14"/>
      <c r="V81" s="15"/>
      <c r="W81" s="14">
        <v>4329</v>
      </c>
      <c r="X81" s="15">
        <v>4841569</v>
      </c>
      <c r="Y81" s="14">
        <v>1140</v>
      </c>
      <c r="Z81" s="15">
        <v>793930</v>
      </c>
      <c r="AA81" s="14">
        <v>338</v>
      </c>
      <c r="AB81" s="15">
        <v>1354428</v>
      </c>
      <c r="AC81" s="15"/>
      <c r="AD81" s="15"/>
    </row>
    <row r="82" spans="1:30" x14ac:dyDescent="0.25">
      <c r="A82" s="62">
        <v>76</v>
      </c>
      <c r="B82" s="63">
        <v>86</v>
      </c>
      <c r="C82" s="7" t="s">
        <v>164</v>
      </c>
      <c r="D82" s="8" t="s">
        <v>165</v>
      </c>
      <c r="E82" s="25"/>
      <c r="F82" s="25"/>
      <c r="G82" s="23"/>
      <c r="H82" s="23"/>
      <c r="I82" s="23"/>
      <c r="J82" s="23"/>
      <c r="K82" s="23"/>
      <c r="L82" s="23"/>
      <c r="M82" s="24"/>
      <c r="N82" s="23"/>
      <c r="O82" s="24"/>
      <c r="P82" s="23"/>
      <c r="Q82" s="24"/>
      <c r="R82" s="23"/>
      <c r="S82" s="15"/>
      <c r="T82" s="15"/>
      <c r="U82" s="14"/>
      <c r="V82" s="15"/>
      <c r="W82" s="14">
        <v>6002</v>
      </c>
      <c r="X82" s="15">
        <v>6951944</v>
      </c>
      <c r="Y82" s="14">
        <v>1576</v>
      </c>
      <c r="Z82" s="15">
        <v>1098369</v>
      </c>
      <c r="AA82" s="14"/>
      <c r="AB82" s="15"/>
      <c r="AC82" s="15"/>
      <c r="AD82" s="15"/>
    </row>
    <row r="83" spans="1:30" ht="22.5" x14ac:dyDescent="0.25">
      <c r="A83" s="62">
        <v>77</v>
      </c>
      <c r="B83" s="63">
        <v>87</v>
      </c>
      <c r="C83" s="7" t="s">
        <v>166</v>
      </c>
      <c r="D83" s="8" t="s">
        <v>167</v>
      </c>
      <c r="E83" s="26"/>
      <c r="F83" s="26"/>
      <c r="G83" s="27"/>
      <c r="H83" s="27"/>
      <c r="I83" s="23"/>
      <c r="J83" s="23"/>
      <c r="K83" s="23"/>
      <c r="L83" s="23"/>
      <c r="M83" s="24"/>
      <c r="N83" s="23"/>
      <c r="O83" s="24"/>
      <c r="P83" s="23"/>
      <c r="Q83" s="24"/>
      <c r="R83" s="23"/>
      <c r="S83" s="15"/>
      <c r="T83" s="15"/>
      <c r="U83" s="14"/>
      <c r="V83" s="15"/>
      <c r="W83" s="14">
        <v>1406</v>
      </c>
      <c r="X83" s="15">
        <v>1598472</v>
      </c>
      <c r="Y83" s="14">
        <v>367</v>
      </c>
      <c r="Z83" s="15">
        <v>255831</v>
      </c>
      <c r="AA83" s="14"/>
      <c r="AB83" s="15"/>
      <c r="AC83" s="15"/>
      <c r="AD83" s="15"/>
    </row>
    <row r="84" spans="1:30" ht="22.5" x14ac:dyDescent="0.25">
      <c r="A84" s="62">
        <v>78</v>
      </c>
      <c r="B84" s="63">
        <v>88</v>
      </c>
      <c r="C84" s="7" t="s">
        <v>168</v>
      </c>
      <c r="D84" s="8" t="s">
        <v>169</v>
      </c>
      <c r="E84" s="26"/>
      <c r="F84" s="26"/>
      <c r="G84" s="26"/>
      <c r="H84" s="26"/>
      <c r="I84" s="26"/>
      <c r="J84" s="26"/>
      <c r="K84" s="26"/>
      <c r="L84" s="26"/>
      <c r="M84" s="24"/>
      <c r="N84" s="23"/>
      <c r="O84" s="24"/>
      <c r="P84" s="23"/>
      <c r="Q84" s="24"/>
      <c r="R84" s="23"/>
      <c r="S84" s="15"/>
      <c r="T84" s="15"/>
      <c r="U84" s="14"/>
      <c r="V84" s="15"/>
      <c r="W84" s="14">
        <v>951</v>
      </c>
      <c r="X84" s="15">
        <v>1097578</v>
      </c>
      <c r="Y84" s="14">
        <v>250</v>
      </c>
      <c r="Z84" s="15">
        <v>174392</v>
      </c>
      <c r="AA84" s="14"/>
      <c r="AB84" s="15"/>
      <c r="AC84" s="15"/>
      <c r="AD84" s="15"/>
    </row>
    <row r="85" spans="1:30" x14ac:dyDescent="0.25">
      <c r="A85" s="62">
        <v>79</v>
      </c>
      <c r="B85" s="63">
        <v>89</v>
      </c>
      <c r="C85" s="7" t="s">
        <v>170</v>
      </c>
      <c r="D85" s="8" t="s">
        <v>171</v>
      </c>
      <c r="E85" s="25"/>
      <c r="F85" s="25"/>
      <c r="G85" s="23"/>
      <c r="H85" s="23"/>
      <c r="I85" s="23"/>
      <c r="J85" s="23"/>
      <c r="K85" s="23"/>
      <c r="L85" s="23"/>
      <c r="M85" s="24"/>
      <c r="N85" s="23"/>
      <c r="O85" s="24"/>
      <c r="P85" s="23"/>
      <c r="Q85" s="24"/>
      <c r="R85" s="23"/>
      <c r="S85" s="15"/>
      <c r="T85" s="15"/>
      <c r="U85" s="14"/>
      <c r="V85" s="15"/>
      <c r="W85" s="14"/>
      <c r="X85" s="15"/>
      <c r="Y85" s="14"/>
      <c r="Z85" s="15"/>
      <c r="AA85" s="14"/>
      <c r="AB85" s="15"/>
      <c r="AC85" s="15"/>
      <c r="AD85" s="15"/>
    </row>
    <row r="86" spans="1:30" x14ac:dyDescent="0.25">
      <c r="A86" s="62">
        <v>80</v>
      </c>
      <c r="B86" s="63">
        <v>92</v>
      </c>
      <c r="C86" s="7" t="s">
        <v>172</v>
      </c>
      <c r="D86" s="8" t="s">
        <v>173</v>
      </c>
      <c r="E86" s="25"/>
      <c r="F86" s="25"/>
      <c r="G86" s="25"/>
      <c r="H86" s="25"/>
      <c r="I86" s="25"/>
      <c r="J86" s="25"/>
      <c r="K86" s="25"/>
      <c r="L86" s="25"/>
      <c r="M86" s="24"/>
      <c r="N86" s="23"/>
      <c r="O86" s="24"/>
      <c r="P86" s="23"/>
      <c r="Q86" s="24"/>
      <c r="R86" s="23"/>
      <c r="S86" s="15"/>
      <c r="T86" s="15"/>
      <c r="U86" s="14"/>
      <c r="V86" s="15"/>
      <c r="W86" s="14"/>
      <c r="X86" s="15"/>
      <c r="Y86" s="14"/>
      <c r="Z86" s="15"/>
      <c r="AA86" s="14"/>
      <c r="AB86" s="15"/>
      <c r="AC86" s="15"/>
      <c r="AD86" s="15"/>
    </row>
    <row r="87" spans="1:30" x14ac:dyDescent="0.25">
      <c r="A87" s="62">
        <v>81</v>
      </c>
      <c r="B87" s="63">
        <v>93</v>
      </c>
      <c r="C87" s="7" t="s">
        <v>174</v>
      </c>
      <c r="D87" s="8" t="s">
        <v>175</v>
      </c>
      <c r="E87" s="23"/>
      <c r="F87" s="23"/>
      <c r="G87" s="23"/>
      <c r="H87" s="23"/>
      <c r="I87" s="25"/>
      <c r="J87" s="25"/>
      <c r="K87" s="25"/>
      <c r="L87" s="25"/>
      <c r="M87" s="24"/>
      <c r="N87" s="23"/>
      <c r="O87" s="24"/>
      <c r="P87" s="23"/>
      <c r="Q87" s="24"/>
      <c r="R87" s="23"/>
      <c r="S87" s="15"/>
      <c r="T87" s="15"/>
      <c r="U87" s="14"/>
      <c r="V87" s="15"/>
      <c r="W87" s="14"/>
      <c r="X87" s="15"/>
      <c r="Y87" s="14"/>
      <c r="Z87" s="15"/>
      <c r="AA87" s="14"/>
      <c r="AB87" s="15"/>
      <c r="AC87" s="15"/>
      <c r="AD87" s="15"/>
    </row>
    <row r="88" spans="1:30" ht="22.5" x14ac:dyDescent="0.25">
      <c r="A88" s="62">
        <v>82</v>
      </c>
      <c r="B88" s="63">
        <v>94</v>
      </c>
      <c r="C88" s="7" t="s">
        <v>176</v>
      </c>
      <c r="D88" s="8" t="s">
        <v>177</v>
      </c>
      <c r="E88" s="23"/>
      <c r="F88" s="23"/>
      <c r="G88" s="23"/>
      <c r="H88" s="23"/>
      <c r="I88" s="25"/>
      <c r="J88" s="25"/>
      <c r="K88" s="25"/>
      <c r="L88" s="25"/>
      <c r="M88" s="24"/>
      <c r="N88" s="23"/>
      <c r="O88" s="24"/>
      <c r="P88" s="23"/>
      <c r="Q88" s="24"/>
      <c r="R88" s="23"/>
      <c r="S88" s="15"/>
      <c r="T88" s="15"/>
      <c r="U88" s="14"/>
      <c r="V88" s="15"/>
      <c r="W88" s="14">
        <v>120</v>
      </c>
      <c r="X88" s="15">
        <v>152249</v>
      </c>
      <c r="Y88" s="14">
        <v>33</v>
      </c>
      <c r="Z88" s="15">
        <v>23878</v>
      </c>
      <c r="AA88" s="14"/>
      <c r="AB88" s="15"/>
      <c r="AC88" s="15"/>
      <c r="AD88" s="15"/>
    </row>
    <row r="89" spans="1:30" x14ac:dyDescent="0.25">
      <c r="A89" s="62">
        <v>83</v>
      </c>
      <c r="B89" s="63">
        <v>95</v>
      </c>
      <c r="C89" s="7" t="s">
        <v>178</v>
      </c>
      <c r="D89" s="8" t="s">
        <v>179</v>
      </c>
      <c r="E89" s="23"/>
      <c r="F89" s="23"/>
      <c r="G89" s="23"/>
      <c r="H89" s="23"/>
      <c r="I89" s="25"/>
      <c r="J89" s="25"/>
      <c r="K89" s="25"/>
      <c r="L89" s="25"/>
      <c r="M89" s="24"/>
      <c r="N89" s="23"/>
      <c r="O89" s="24"/>
      <c r="P89" s="23"/>
      <c r="Q89" s="24"/>
      <c r="R89" s="23"/>
      <c r="S89" s="15"/>
      <c r="T89" s="15"/>
      <c r="U89" s="14"/>
      <c r="V89" s="15"/>
      <c r="W89" s="14">
        <v>1617</v>
      </c>
      <c r="X89" s="15">
        <v>1545061</v>
      </c>
      <c r="Y89" s="14">
        <v>422</v>
      </c>
      <c r="Z89" s="15">
        <v>293780</v>
      </c>
      <c r="AA89" s="14"/>
      <c r="AB89" s="15"/>
      <c r="AC89" s="15"/>
      <c r="AD89" s="15"/>
    </row>
    <row r="90" spans="1:30" ht="22.5" x14ac:dyDescent="0.25">
      <c r="A90" s="62">
        <v>84</v>
      </c>
      <c r="B90" s="63">
        <v>96</v>
      </c>
      <c r="C90" s="7" t="s">
        <v>180</v>
      </c>
      <c r="D90" s="8" t="s">
        <v>181</v>
      </c>
      <c r="E90" s="25"/>
      <c r="F90" s="25"/>
      <c r="G90" s="25"/>
      <c r="H90" s="25"/>
      <c r="I90" s="25"/>
      <c r="J90" s="25"/>
      <c r="K90" s="23"/>
      <c r="L90" s="23"/>
      <c r="M90" s="24"/>
      <c r="N90" s="23"/>
      <c r="O90" s="24"/>
      <c r="P90" s="23"/>
      <c r="Q90" s="24"/>
      <c r="R90" s="23"/>
      <c r="S90" s="15"/>
      <c r="T90" s="15"/>
      <c r="U90" s="14"/>
      <c r="V90" s="15"/>
      <c r="W90" s="14">
        <v>556</v>
      </c>
      <c r="X90" s="15">
        <v>715069</v>
      </c>
      <c r="Y90" s="14">
        <v>146</v>
      </c>
      <c r="Z90" s="15">
        <v>101053</v>
      </c>
      <c r="AA90" s="14">
        <v>116</v>
      </c>
      <c r="AB90" s="15">
        <v>237375</v>
      </c>
      <c r="AC90" s="15"/>
      <c r="AD90" s="15"/>
    </row>
    <row r="91" spans="1:30" ht="22.5" x14ac:dyDescent="0.25">
      <c r="A91" s="62">
        <v>85</v>
      </c>
      <c r="B91" s="63">
        <v>98</v>
      </c>
      <c r="C91" s="7" t="s">
        <v>182</v>
      </c>
      <c r="D91" s="8" t="s">
        <v>183</v>
      </c>
      <c r="E91" s="25"/>
      <c r="F91" s="25"/>
      <c r="G91" s="25"/>
      <c r="H91" s="25"/>
      <c r="I91" s="25"/>
      <c r="J91" s="25"/>
      <c r="K91" s="23"/>
      <c r="L91" s="23"/>
      <c r="M91" s="24"/>
      <c r="N91" s="23"/>
      <c r="O91" s="24"/>
      <c r="P91" s="23"/>
      <c r="Q91" s="24"/>
      <c r="R91" s="23"/>
      <c r="S91" s="15">
        <v>833</v>
      </c>
      <c r="T91" s="15">
        <v>128272000</v>
      </c>
      <c r="U91" s="14"/>
      <c r="V91" s="15"/>
      <c r="W91" s="14"/>
      <c r="X91" s="15"/>
      <c r="Y91" s="14"/>
      <c r="Z91" s="15"/>
      <c r="AA91" s="14"/>
      <c r="AB91" s="15"/>
      <c r="AC91" s="15"/>
      <c r="AD91" s="15"/>
    </row>
    <row r="92" spans="1:30" ht="22.5" x14ac:dyDescent="0.25">
      <c r="A92" s="62">
        <v>86</v>
      </c>
      <c r="B92" s="63">
        <v>99</v>
      </c>
      <c r="C92" s="7" t="s">
        <v>184</v>
      </c>
      <c r="D92" s="8" t="s">
        <v>185</v>
      </c>
      <c r="E92" s="25"/>
      <c r="F92" s="25"/>
      <c r="G92" s="25"/>
      <c r="H92" s="25"/>
      <c r="I92" s="25"/>
      <c r="J92" s="25"/>
      <c r="K92" s="23"/>
      <c r="L92" s="23"/>
      <c r="M92" s="24"/>
      <c r="N92" s="23"/>
      <c r="O92" s="24"/>
      <c r="P92" s="23"/>
      <c r="Q92" s="24"/>
      <c r="R92" s="23"/>
      <c r="S92" s="15"/>
      <c r="T92" s="15"/>
      <c r="U92" s="14"/>
      <c r="V92" s="15"/>
      <c r="W92" s="14"/>
      <c r="X92" s="15"/>
      <c r="Y92" s="14"/>
      <c r="Z92" s="15"/>
      <c r="AA92" s="14"/>
      <c r="AB92" s="15"/>
      <c r="AC92" s="15"/>
      <c r="AD92" s="15"/>
    </row>
    <row r="93" spans="1:30" ht="22.5" x14ac:dyDescent="0.25">
      <c r="A93" s="62">
        <v>87</v>
      </c>
      <c r="B93" s="63">
        <v>123</v>
      </c>
      <c r="C93" s="7" t="s">
        <v>186</v>
      </c>
      <c r="D93" s="8" t="s">
        <v>187</v>
      </c>
      <c r="E93" s="25"/>
      <c r="F93" s="25"/>
      <c r="G93" s="25"/>
      <c r="H93" s="25"/>
      <c r="I93" s="25"/>
      <c r="J93" s="25"/>
      <c r="K93" s="25"/>
      <c r="L93" s="25"/>
      <c r="M93" s="24"/>
      <c r="N93" s="23"/>
      <c r="O93" s="24"/>
      <c r="P93" s="23"/>
      <c r="Q93" s="24"/>
      <c r="R93" s="23"/>
      <c r="S93" s="15">
        <v>5114</v>
      </c>
      <c r="T93" s="15">
        <v>468159000</v>
      </c>
      <c r="U93" s="14"/>
      <c r="V93" s="15"/>
      <c r="W93" s="14"/>
      <c r="X93" s="15"/>
      <c r="Y93" s="14"/>
      <c r="Z93" s="15"/>
      <c r="AA93" s="14"/>
      <c r="AB93" s="15"/>
      <c r="AC93" s="15"/>
      <c r="AD93" s="15"/>
    </row>
    <row r="94" spans="1:30" x14ac:dyDescent="0.25">
      <c r="A94" s="62">
        <v>88</v>
      </c>
      <c r="B94" s="63">
        <v>153</v>
      </c>
      <c r="C94" s="7" t="s">
        <v>188</v>
      </c>
      <c r="D94" s="8" t="s">
        <v>189</v>
      </c>
      <c r="E94" s="25"/>
      <c r="F94" s="25"/>
      <c r="G94" s="25"/>
      <c r="H94" s="25"/>
      <c r="I94" s="25"/>
      <c r="J94" s="25"/>
      <c r="K94" s="25"/>
      <c r="L94" s="25"/>
      <c r="M94" s="24"/>
      <c r="N94" s="23"/>
      <c r="O94" s="24"/>
      <c r="P94" s="23"/>
      <c r="Q94" s="24"/>
      <c r="R94" s="23"/>
      <c r="S94" s="15"/>
      <c r="T94" s="15"/>
      <c r="U94" s="14"/>
      <c r="V94" s="15"/>
      <c r="W94" s="14"/>
      <c r="X94" s="15"/>
      <c r="Y94" s="14"/>
      <c r="Z94" s="15"/>
      <c r="AA94" s="14"/>
      <c r="AB94" s="15"/>
      <c r="AC94" s="15"/>
      <c r="AD94" s="15"/>
    </row>
    <row r="95" spans="1:30" x14ac:dyDescent="0.25">
      <c r="A95" s="62">
        <v>89</v>
      </c>
      <c r="B95" s="63">
        <v>170</v>
      </c>
      <c r="C95" s="7" t="s">
        <v>190</v>
      </c>
      <c r="D95" s="8" t="s">
        <v>191</v>
      </c>
      <c r="E95" s="25"/>
      <c r="F95" s="25"/>
      <c r="G95" s="25"/>
      <c r="H95" s="25"/>
      <c r="I95" s="25"/>
      <c r="J95" s="25"/>
      <c r="K95" s="25"/>
      <c r="L95" s="25"/>
      <c r="M95" s="24"/>
      <c r="N95" s="23"/>
      <c r="O95" s="24"/>
      <c r="P95" s="23"/>
      <c r="Q95" s="24"/>
      <c r="R95" s="23"/>
      <c r="S95" s="17"/>
      <c r="T95" s="6"/>
      <c r="U95" s="15">
        <v>16200</v>
      </c>
      <c r="V95" s="15">
        <v>60156000</v>
      </c>
      <c r="W95" s="14"/>
      <c r="X95" s="15"/>
      <c r="Y95" s="14"/>
      <c r="Z95" s="15"/>
      <c r="AA95" s="14"/>
      <c r="AB95" s="15"/>
      <c r="AC95" s="15"/>
      <c r="AD95" s="15"/>
    </row>
    <row r="96" spans="1:30" ht="22.5" x14ac:dyDescent="0.25">
      <c r="A96" s="62">
        <v>90</v>
      </c>
      <c r="B96" s="63">
        <v>171</v>
      </c>
      <c r="C96" s="7" t="s">
        <v>192</v>
      </c>
      <c r="D96" s="8" t="s">
        <v>193</v>
      </c>
      <c r="E96" s="26"/>
      <c r="F96" s="26"/>
      <c r="G96" s="26"/>
      <c r="H96" s="26"/>
      <c r="I96" s="26"/>
      <c r="J96" s="26"/>
      <c r="K96" s="26"/>
      <c r="L96" s="26"/>
      <c r="M96" s="24"/>
      <c r="N96" s="23"/>
      <c r="O96" s="24"/>
      <c r="P96" s="23"/>
      <c r="Q96" s="24"/>
      <c r="R96" s="23"/>
      <c r="S96" s="15">
        <v>850</v>
      </c>
      <c r="T96" s="15">
        <v>4652000</v>
      </c>
      <c r="U96" s="14"/>
      <c r="V96" s="15"/>
      <c r="W96" s="14"/>
      <c r="X96" s="15"/>
      <c r="Y96" s="14"/>
      <c r="Z96" s="15"/>
      <c r="AA96" s="14"/>
      <c r="AB96" s="15"/>
      <c r="AC96" s="15"/>
      <c r="AD96" s="15"/>
    </row>
    <row r="97" spans="1:30" x14ac:dyDescent="0.25">
      <c r="A97" s="62">
        <v>91</v>
      </c>
      <c r="B97" s="63">
        <v>177</v>
      </c>
      <c r="C97" s="7" t="s">
        <v>194</v>
      </c>
      <c r="D97" s="8" t="s">
        <v>195</v>
      </c>
      <c r="E97" s="23"/>
      <c r="F97" s="23"/>
      <c r="G97" s="23"/>
      <c r="H97" s="23"/>
      <c r="I97" s="25"/>
      <c r="J97" s="25"/>
      <c r="K97" s="25"/>
      <c r="L97" s="25"/>
      <c r="M97" s="24"/>
      <c r="N97" s="23"/>
      <c r="O97" s="24"/>
      <c r="P97" s="23"/>
      <c r="Q97" s="24"/>
      <c r="R97" s="23"/>
      <c r="S97" s="15"/>
      <c r="T97" s="15"/>
      <c r="U97" s="14"/>
      <c r="V97" s="15"/>
      <c r="W97" s="14">
        <v>2</v>
      </c>
      <c r="X97" s="15">
        <v>1623</v>
      </c>
      <c r="Y97" s="14"/>
      <c r="Z97" s="15"/>
      <c r="AA97" s="14">
        <v>28</v>
      </c>
      <c r="AB97" s="15">
        <v>38127</v>
      </c>
      <c r="AC97" s="15"/>
      <c r="AD97" s="15"/>
    </row>
    <row r="98" spans="1:30" x14ac:dyDescent="0.25">
      <c r="A98" s="93" t="s">
        <v>198</v>
      </c>
      <c r="B98" s="94"/>
      <c r="C98" s="94"/>
      <c r="D98" s="95"/>
      <c r="E98" s="32"/>
      <c r="F98" s="32"/>
      <c r="G98" s="32">
        <f t="shared" ref="G98:U98" si="0">SUM(G7:G97)</f>
        <v>23280</v>
      </c>
      <c r="H98" s="32">
        <f t="shared" si="0"/>
        <v>682920702</v>
      </c>
      <c r="I98" s="32">
        <f t="shared" si="0"/>
        <v>0</v>
      </c>
      <c r="J98" s="32">
        <f t="shared" si="0"/>
        <v>0</v>
      </c>
      <c r="K98" s="32">
        <f t="shared" si="0"/>
        <v>0</v>
      </c>
      <c r="L98" s="32">
        <f t="shared" si="0"/>
        <v>0</v>
      </c>
      <c r="M98" s="32">
        <f t="shared" si="0"/>
        <v>0</v>
      </c>
      <c r="N98" s="32">
        <f t="shared" si="0"/>
        <v>0</v>
      </c>
      <c r="O98" s="32">
        <f t="shared" si="0"/>
        <v>0</v>
      </c>
      <c r="P98" s="32">
        <f t="shared" si="0"/>
        <v>0</v>
      </c>
      <c r="Q98" s="32">
        <f t="shared" si="0"/>
        <v>0</v>
      </c>
      <c r="R98" s="32">
        <f t="shared" si="0"/>
        <v>0</v>
      </c>
      <c r="S98" s="18">
        <f t="shared" si="0"/>
        <v>152459</v>
      </c>
      <c r="T98" s="18">
        <f t="shared" si="0"/>
        <v>987886000</v>
      </c>
      <c r="U98" s="18">
        <f t="shared" si="0"/>
        <v>76200</v>
      </c>
      <c r="V98" s="18">
        <f t="shared" ref="V98:AD98" si="1">SUM(V7:V97)</f>
        <v>101062950</v>
      </c>
      <c r="W98" s="18">
        <f t="shared" si="1"/>
        <v>364774</v>
      </c>
      <c r="X98" s="18">
        <f t="shared" si="1"/>
        <v>414363769</v>
      </c>
      <c r="Y98" s="18">
        <f t="shared" si="1"/>
        <v>95753</v>
      </c>
      <c r="Z98" s="18">
        <f t="shared" si="1"/>
        <v>66690103</v>
      </c>
      <c r="AA98" s="18">
        <f t="shared" si="1"/>
        <v>589447</v>
      </c>
      <c r="AB98" s="18">
        <f t="shared" si="1"/>
        <v>875144906</v>
      </c>
      <c r="AC98" s="18">
        <f t="shared" si="1"/>
        <v>620880</v>
      </c>
      <c r="AD98" s="18">
        <f t="shared" si="1"/>
        <v>1445795974</v>
      </c>
    </row>
    <row r="100" spans="1:30" x14ac:dyDescent="0.25">
      <c r="B100" s="96" t="s">
        <v>207</v>
      </c>
      <c r="C100" s="96"/>
      <c r="D100" s="96"/>
      <c r="E100" s="96"/>
      <c r="F100" s="96"/>
      <c r="G100" s="96"/>
      <c r="H100" s="96"/>
      <c r="I100" s="96"/>
      <c r="J100" s="96"/>
    </row>
    <row r="101" spans="1:30" x14ac:dyDescent="0.25">
      <c r="B101" s="64"/>
      <c r="C101" s="33"/>
      <c r="D101" s="33"/>
      <c r="E101" s="34"/>
      <c r="F101" s="34"/>
      <c r="G101" s="34"/>
      <c r="H101" s="34"/>
      <c r="I101" s="34"/>
      <c r="J101" s="34"/>
    </row>
    <row r="102" spans="1:30" x14ac:dyDescent="0.25">
      <c r="B102" s="64" t="s">
        <v>208</v>
      </c>
      <c r="C102" s="33"/>
      <c r="D102" s="33"/>
      <c r="E102" s="34"/>
      <c r="F102" s="34"/>
      <c r="G102" s="34"/>
      <c r="H102" s="34"/>
      <c r="I102" s="34"/>
      <c r="J102" s="34"/>
    </row>
    <row r="103" spans="1:30" x14ac:dyDescent="0.25">
      <c r="B103" s="64" t="s">
        <v>209</v>
      </c>
      <c r="C103" s="33"/>
      <c r="D103" s="33"/>
      <c r="E103" s="34"/>
      <c r="F103" s="34"/>
      <c r="G103" s="34"/>
      <c r="H103" s="34"/>
      <c r="I103" s="34"/>
      <c r="J103" s="34"/>
    </row>
    <row r="104" spans="1:30" x14ac:dyDescent="0.25">
      <c r="B104" s="64" t="s">
        <v>210</v>
      </c>
      <c r="C104" s="33"/>
      <c r="D104" s="33"/>
      <c r="E104" s="34"/>
      <c r="F104" s="34"/>
      <c r="G104" s="34"/>
      <c r="H104" s="34"/>
      <c r="I104" s="34"/>
      <c r="J104" s="34"/>
    </row>
  </sheetData>
  <mergeCells count="29">
    <mergeCell ref="H2:Z2"/>
    <mergeCell ref="A3:A6"/>
    <mergeCell ref="A98:D98"/>
    <mergeCell ref="B100:J100"/>
    <mergeCell ref="B3:B6"/>
    <mergeCell ref="C3:C6"/>
    <mergeCell ref="E5:F5"/>
    <mergeCell ref="I5:J5"/>
    <mergeCell ref="K5:L5"/>
    <mergeCell ref="M5:N5"/>
    <mergeCell ref="O5:P5"/>
    <mergeCell ref="Q5:R5"/>
    <mergeCell ref="G5:H5"/>
    <mergeCell ref="AB1:AD1"/>
    <mergeCell ref="D3:D6"/>
    <mergeCell ref="S3:AB3"/>
    <mergeCell ref="AC3:AD5"/>
    <mergeCell ref="S4:T4"/>
    <mergeCell ref="U4:V4"/>
    <mergeCell ref="W4:X4"/>
    <mergeCell ref="Y4:Z4"/>
    <mergeCell ref="AA4:AB4"/>
    <mergeCell ref="S5:T5"/>
    <mergeCell ref="U5:V5"/>
    <mergeCell ref="W5:X5"/>
    <mergeCell ref="Y5:Z5"/>
    <mergeCell ref="AA5:AB5"/>
    <mergeCell ref="E3:L4"/>
    <mergeCell ref="M3:R4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rowBreaks count="1" manualBreakCount="1">
    <brk id="40" max="29" man="1"/>
  </rowBreaks>
  <colBreaks count="1" manualBreakCount="1">
    <brk id="18" max="10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4.1</vt:lpstr>
      <vt:lpstr>прил 4</vt:lpstr>
      <vt:lpstr>прил 3 (АПП)</vt:lpstr>
      <vt:lpstr>'прил 3 (АПП)'!Заголовки_для_печати</vt:lpstr>
      <vt:lpstr>'прил 3 (АПП)'!Область_печати</vt:lpstr>
      <vt:lpstr>'прил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2017-12-20T13:50:22Z</dcterms:modified>
</cp:coreProperties>
</file>